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960" windowHeight="10005"/>
  </bookViews>
  <sheets>
    <sheet name="Blad1" sheetId="1" r:id="rId1"/>
    <sheet name="Blad2" sheetId="2" r:id="rId2"/>
    <sheet name="Blad3" sheetId="3" r:id="rId3"/>
  </sheets>
  <calcPr calcId="145621"/>
  <fileRecoveryPr repairLoad="1"/>
</workbook>
</file>

<file path=xl/calcChain.xml><?xml version="1.0" encoding="utf-8"?>
<calcChain xmlns="http://schemas.openxmlformats.org/spreadsheetml/2006/main">
  <c r="L20" i="1" l="1"/>
  <c r="L18" i="1"/>
  <c r="L16" i="1"/>
  <c r="K20" i="1"/>
  <c r="K18" i="1"/>
  <c r="K16" i="1"/>
  <c r="J20" i="1"/>
  <c r="J18" i="1"/>
  <c r="J16" i="1"/>
  <c r="F18" i="1"/>
  <c r="H20" i="1"/>
  <c r="H18" i="1"/>
  <c r="H16" i="1"/>
  <c r="F20" i="1"/>
  <c r="F16" i="1" l="1"/>
  <c r="D20" i="1"/>
  <c r="D18" i="1"/>
  <c r="D16" i="1"/>
  <c r="D7" i="1"/>
  <c r="I7" i="1"/>
  <c r="I5" i="1"/>
  <c r="I3" i="1"/>
  <c r="G7" i="1"/>
  <c r="J7" i="1" s="1"/>
  <c r="L12" i="1"/>
  <c r="G5" i="1" l="1"/>
  <c r="D5" i="1"/>
  <c r="D3" i="1"/>
  <c r="G3" i="1"/>
  <c r="J3" i="1" l="1"/>
  <c r="J5" i="1"/>
</calcChain>
</file>

<file path=xl/sharedStrings.xml><?xml version="1.0" encoding="utf-8"?>
<sst xmlns="http://schemas.openxmlformats.org/spreadsheetml/2006/main" count="18" uniqueCount="16">
  <si>
    <t>Prijzen reis naar Londen</t>
  </si>
  <si>
    <t>Verblijfs- en reiskosten</t>
  </si>
  <si>
    <t>Kosten ter plaatse</t>
  </si>
  <si>
    <t>Wisselkoers:</t>
  </si>
  <si>
    <t>Wisselkoersen: De Tijd</t>
  </si>
  <si>
    <t xml:space="preserve">Geschatte prijs </t>
  </si>
  <si>
    <t>Maximumprijs</t>
  </si>
  <si>
    <t>Minimumprijs</t>
  </si>
  <si>
    <t>Totaalprijs</t>
  </si>
  <si>
    <t>Onderverdeling kosten ter plaatse</t>
  </si>
  <si>
    <t>Eten</t>
  </si>
  <si>
    <t>Geschatte prijs</t>
  </si>
  <si>
    <t>Vervoer</t>
  </si>
  <si>
    <t>Toegangstickets</t>
  </si>
  <si>
    <t>Souvenirs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</si>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</sst>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164" formatCode="&quot;€&quot;\ #,##0.00"/>
    <numFmt numFmtId="165" formatCode="[$£-809]#,##0.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 applyAlignme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 applyAlignment="1"/>
    <xf numFmtId="22" fontId="0" fillId="0" borderId="0" xfId="0" applyNumberFormat="1"/>
    <xf numFmtId="6" fontId="0" fillId="0" borderId="0" xfId="0" applyNumberFormat="1"/>
    <xf numFmtId="0" fontId="0" fillId="0" borderId="0" xfId="0" applyAlignment="1"/>
    <xf numFmtId="0" fontId="1" fillId="0" borderId="0" xfId="1"/>
    <xf numFmtId="164" fontId="0" fillId="0" borderId="5" xfId="0" applyNumberFormat="1" applyBorder="1" applyAlignment="1">
      <alignment horizontal="right"/>
    </xf>
    <xf numFmtId="165" fontId="0" fillId="0" borderId="1" xfId="0" applyNumberFormat="1" applyBorder="1" applyAlignment="1"/>
    <xf numFmtId="164" fontId="0" fillId="0" borderId="0" xfId="0" applyNumberFormat="1" applyBorder="1"/>
    <xf numFmtId="165" fontId="0" fillId="0" borderId="0" xfId="0" applyNumberFormat="1" applyBorder="1"/>
    <xf numFmtId="164" fontId="0" fillId="0" borderId="7" xfId="0" applyNumberFormat="1" applyBorder="1"/>
    <xf numFmtId="0" fontId="0" fillId="0" borderId="13" xfId="0" applyBorder="1"/>
    <xf numFmtId="0" fontId="0" fillId="0" borderId="14" xfId="0" applyBorder="1"/>
    <xf numFmtId="0" fontId="0" fillId="0" borderId="7" xfId="0" applyBorder="1" applyAlignment="1"/>
    <xf numFmtId="0" fontId="0" fillId="0" borderId="8" xfId="0" applyBorder="1" applyAlignment="1"/>
    <xf numFmtId="164" fontId="0" fillId="0" borderId="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4" fontId="0" fillId="0" borderId="8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Hyperlink" xfId="1" builtinId="8"/>
    <cellStyle name="Standaard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3456"/>
        <c:axId val="62564992"/>
      </c:barChart>
      <c:catAx>
        <c:axId val="62563456"/>
        <c:scaling>
          <c:orientation val="minMax"/>
        </c:scaling>
        <c:delete val="0"/>
        <c:axPos val="b"/>
        <c:numFmt formatCode="&quot;€&quot;\ #,##0.00" sourceLinked="1"/>
        <c:majorTickMark val="out"/>
        <c:minorTickMark val="none"/>
        <c:tickLblPos val="nextTo"/>
        <c:crossAx val="62564992"/>
        <c:crosses val="autoZero"/>
        <c:auto val="1"/>
        <c:lblAlgn val="ctr"/>
        <c:lblOffset val="100"/>
        <c:noMultiLvlLbl val="0"/>
      </c:catAx>
      <c:valAx>
        <c:axId val="6256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63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23</xdr:row>
      <xdr:rowOff>80962</xdr:rowOff>
    </xdr:from>
    <xdr:to>
      <xdr:col>8</xdr:col>
      <xdr:colOff>180975</xdr:colOff>
      <xdr:row>37</xdr:row>
      <xdr:rowOff>157162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jd.be/wisselkoers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I40" sqref="A24:I40"/>
    </sheetView>
  </sheetViews>
  <sheetFormatPr defaultRowHeight="15" x14ac:dyDescent="0.25"/>
  <cols>
    <col min="4" max="4" width="10.5703125" bestFit="1" customWidth="1"/>
    <col min="9" max="9" width="10.5703125" customWidth="1"/>
    <col min="12" max="12" width="15.85546875" bestFit="1" customWidth="1"/>
  </cols>
  <sheetData>
    <row r="1" spans="1:16" x14ac:dyDescent="0.25">
      <c r="A1" s="32"/>
      <c r="B1" s="33"/>
      <c r="C1" s="30" t="s">
        <v>0</v>
      </c>
      <c r="D1" s="38"/>
      <c r="E1" s="38"/>
      <c r="F1" s="38"/>
      <c r="G1" s="38"/>
      <c r="H1" s="38"/>
      <c r="I1" s="38"/>
      <c r="J1" s="38"/>
      <c r="K1" s="31"/>
      <c r="L1" s="1"/>
      <c r="M1" s="1"/>
    </row>
    <row r="2" spans="1:16" x14ac:dyDescent="0.25">
      <c r="A2" s="34"/>
      <c r="B2" s="35"/>
      <c r="C2" s="30" t="s">
        <v>1</v>
      </c>
      <c r="D2" s="38"/>
      <c r="E2" s="31"/>
      <c r="F2" s="30" t="s">
        <v>2</v>
      </c>
      <c r="G2" s="38"/>
      <c r="H2" s="38"/>
      <c r="I2" s="30" t="s">
        <v>8</v>
      </c>
      <c r="J2" s="38"/>
      <c r="K2" s="31"/>
      <c r="L2" s="11" t="s">
        <v>3</v>
      </c>
      <c r="M2" s="11"/>
      <c r="N2" s="11"/>
      <c r="O2" s="11"/>
      <c r="P2" s="10"/>
    </row>
    <row r="3" spans="1:16" x14ac:dyDescent="0.25">
      <c r="A3" s="32" t="s">
        <v>5</v>
      </c>
      <c r="B3" s="33"/>
      <c r="C3" s="13">
        <v>694</v>
      </c>
      <c r="D3" s="14">
        <f>C3*C11</f>
        <v>598.85260000000005</v>
      </c>
      <c r="E3" s="8"/>
      <c r="F3" s="15">
        <v>580</v>
      </c>
      <c r="G3" s="16">
        <f>F3*C11</f>
        <v>500.48200000000003</v>
      </c>
      <c r="H3" s="3"/>
      <c r="I3" s="17">
        <f>C3+F3</f>
        <v>1274</v>
      </c>
      <c r="J3" s="14">
        <f>D3+G3</f>
        <v>1099.3346000000001</v>
      </c>
      <c r="K3" s="8"/>
      <c r="L3" s="12" t="s">
        <v>4</v>
      </c>
    </row>
    <row r="4" spans="1:16" x14ac:dyDescent="0.25">
      <c r="A4" s="36"/>
      <c r="B4" s="37"/>
      <c r="C4" s="2"/>
      <c r="D4" s="3"/>
      <c r="E4" s="4"/>
      <c r="F4" s="3"/>
      <c r="G4" s="3"/>
      <c r="H4" s="3"/>
      <c r="I4" s="2"/>
      <c r="J4" s="3"/>
      <c r="K4" s="4"/>
    </row>
    <row r="5" spans="1:16" x14ac:dyDescent="0.25">
      <c r="A5" s="36" t="s">
        <v>6</v>
      </c>
      <c r="B5" s="37"/>
      <c r="C5" s="17">
        <v>700</v>
      </c>
      <c r="D5" s="16">
        <f>C5*C11</f>
        <v>604.03</v>
      </c>
      <c r="E5" s="4"/>
      <c r="F5" s="15">
        <v>660</v>
      </c>
      <c r="G5" s="16">
        <f>F5*C11</f>
        <v>569.51400000000001</v>
      </c>
      <c r="H5" s="3"/>
      <c r="I5" s="17">
        <f>C5+F5</f>
        <v>1360</v>
      </c>
      <c r="J5" s="16">
        <f>D5+G5</f>
        <v>1173.5439999999999</v>
      </c>
      <c r="K5" s="4"/>
    </row>
    <row r="6" spans="1:16" x14ac:dyDescent="0.25">
      <c r="A6" s="36"/>
      <c r="B6" s="37"/>
      <c r="C6" s="2"/>
      <c r="D6" s="3"/>
      <c r="E6" s="4"/>
      <c r="F6" s="3"/>
      <c r="G6" s="3"/>
      <c r="H6" s="3"/>
      <c r="I6" s="2"/>
      <c r="J6" s="3"/>
      <c r="K6" s="4"/>
    </row>
    <row r="7" spans="1:16" x14ac:dyDescent="0.25">
      <c r="A7" s="36" t="s">
        <v>7</v>
      </c>
      <c r="B7" s="37"/>
      <c r="C7" s="17">
        <v>650</v>
      </c>
      <c r="D7" s="16">
        <f>C7*C11</f>
        <v>560.88499999999999</v>
      </c>
      <c r="E7" s="4"/>
      <c r="F7" s="15">
        <v>500</v>
      </c>
      <c r="G7" s="16">
        <f>F7*C11</f>
        <v>431.45</v>
      </c>
      <c r="H7" s="3"/>
      <c r="I7" s="17">
        <f>C7+F7</f>
        <v>1150</v>
      </c>
      <c r="J7" s="16">
        <f>D7+G7</f>
        <v>992.33500000000004</v>
      </c>
      <c r="K7" s="4"/>
    </row>
    <row r="8" spans="1:16" x14ac:dyDescent="0.25">
      <c r="A8" s="36"/>
      <c r="B8" s="37"/>
      <c r="C8" s="17"/>
      <c r="D8" s="3"/>
      <c r="E8" s="4"/>
      <c r="F8" s="3"/>
      <c r="G8" s="3"/>
      <c r="H8" s="3"/>
      <c r="I8" s="2"/>
      <c r="J8" s="3"/>
      <c r="K8" s="4"/>
    </row>
    <row r="9" spans="1:16" x14ac:dyDescent="0.25">
      <c r="A9" s="36"/>
      <c r="B9" s="37"/>
      <c r="C9" s="2"/>
      <c r="D9" s="3"/>
      <c r="E9" s="4"/>
      <c r="F9" s="3"/>
      <c r="G9" s="3"/>
      <c r="H9" s="3"/>
      <c r="I9" s="2"/>
      <c r="J9" s="3"/>
      <c r="K9" s="4"/>
    </row>
    <row r="10" spans="1:16" x14ac:dyDescent="0.25">
      <c r="A10" s="34"/>
      <c r="B10" s="35"/>
      <c r="C10" s="5"/>
      <c r="D10" s="6"/>
      <c r="E10" s="7"/>
      <c r="F10" s="6"/>
      <c r="G10" s="6"/>
      <c r="H10" s="6"/>
      <c r="I10" s="5"/>
      <c r="J10" s="6"/>
      <c r="K10" s="7"/>
    </row>
    <row r="11" spans="1:16" x14ac:dyDescent="0.25">
      <c r="C11">
        <v>0.8629</v>
      </c>
    </row>
    <row r="12" spans="1:16" x14ac:dyDescent="0.25">
      <c r="L12" s="9">
        <f ca="1">NOW()</f>
        <v>41340.88399328704</v>
      </c>
    </row>
    <row r="14" spans="1:16" x14ac:dyDescent="0.25">
      <c r="A14" s="34" t="s">
        <v>9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6" x14ac:dyDescent="0.25">
      <c r="A15" s="32"/>
      <c r="B15" s="33"/>
      <c r="C15" s="38" t="s">
        <v>10</v>
      </c>
      <c r="D15" s="31"/>
      <c r="E15" s="30" t="s">
        <v>12</v>
      </c>
      <c r="F15" s="31"/>
      <c r="G15" s="30" t="s">
        <v>13</v>
      </c>
      <c r="H15" s="31"/>
      <c r="I15" s="30" t="s">
        <v>14</v>
      </c>
      <c r="J15" s="31"/>
      <c r="K15" s="30" t="s">
        <v>15</v>
      </c>
      <c r="L15" s="31"/>
    </row>
    <row r="16" spans="1:16" x14ac:dyDescent="0.25">
      <c r="A16" s="36" t="s">
        <v>11</v>
      </c>
      <c r="B16" s="37"/>
      <c r="C16" s="22">
        <v>400</v>
      </c>
      <c r="D16" s="23">
        <f>C16*C11</f>
        <v>345.16</v>
      </c>
      <c r="E16" s="25">
        <v>70</v>
      </c>
      <c r="F16" s="23">
        <f>E16*C11</f>
        <v>60.402999999999999</v>
      </c>
      <c r="G16" s="26">
        <v>50</v>
      </c>
      <c r="H16" s="23">
        <f>G16*C11</f>
        <v>43.145000000000003</v>
      </c>
      <c r="I16" s="26">
        <v>60</v>
      </c>
      <c r="J16" s="23">
        <f>I16*C11</f>
        <v>51.774000000000001</v>
      </c>
      <c r="K16" s="26">
        <f>C16+E16+G16+I16</f>
        <v>580</v>
      </c>
      <c r="L16" s="28">
        <f>D16+F16+H16+J16</f>
        <v>500.48200000000003</v>
      </c>
    </row>
    <row r="17" spans="1:12" x14ac:dyDescent="0.25">
      <c r="A17" s="2"/>
      <c r="B17" s="4"/>
      <c r="C17" s="3"/>
      <c r="D17" s="18"/>
      <c r="E17" s="4"/>
      <c r="F17" s="18"/>
      <c r="G17" s="18"/>
      <c r="H17" s="18"/>
      <c r="I17" s="18"/>
      <c r="J17" s="18"/>
      <c r="K17" s="18"/>
      <c r="L17" s="4"/>
    </row>
    <row r="18" spans="1:12" x14ac:dyDescent="0.25">
      <c r="A18" s="36" t="s">
        <v>6</v>
      </c>
      <c r="B18" s="37"/>
      <c r="C18" s="15">
        <v>450</v>
      </c>
      <c r="D18" s="24">
        <f>C18*C11</f>
        <v>388.30500000000001</v>
      </c>
      <c r="E18" s="25">
        <v>90</v>
      </c>
      <c r="F18" s="24">
        <f>E18*C11</f>
        <v>77.661000000000001</v>
      </c>
      <c r="G18" s="27">
        <v>40</v>
      </c>
      <c r="H18" s="24">
        <f>G18*C11</f>
        <v>34.515999999999998</v>
      </c>
      <c r="I18" s="27">
        <v>80</v>
      </c>
      <c r="J18" s="24">
        <f>I18*C11</f>
        <v>69.031999999999996</v>
      </c>
      <c r="K18" s="27">
        <f>C18+E18+G18+I18</f>
        <v>660</v>
      </c>
      <c r="L18" s="29">
        <f>D18+F18+H18+J18</f>
        <v>569.51400000000001</v>
      </c>
    </row>
    <row r="19" spans="1:12" x14ac:dyDescent="0.25">
      <c r="A19" s="20"/>
      <c r="B19" s="21"/>
      <c r="C19" s="3"/>
      <c r="D19" s="18"/>
      <c r="E19" s="4"/>
      <c r="F19" s="18"/>
      <c r="G19" s="18"/>
      <c r="H19" s="18"/>
      <c r="I19" s="18"/>
      <c r="J19" s="18"/>
      <c r="K19" s="18"/>
      <c r="L19" s="4"/>
    </row>
    <row r="20" spans="1:12" x14ac:dyDescent="0.25">
      <c r="A20" s="36" t="s">
        <v>7</v>
      </c>
      <c r="B20" s="37"/>
      <c r="C20" s="15">
        <v>350</v>
      </c>
      <c r="D20" s="24">
        <f>C20*C11</f>
        <v>302.01499999999999</v>
      </c>
      <c r="E20" s="25">
        <v>70</v>
      </c>
      <c r="F20" s="24">
        <f>F16</f>
        <v>60.402999999999999</v>
      </c>
      <c r="G20" s="27">
        <v>60</v>
      </c>
      <c r="H20" s="24">
        <f>G20*C11</f>
        <v>51.774000000000001</v>
      </c>
      <c r="I20" s="27">
        <v>20</v>
      </c>
      <c r="J20" s="24">
        <f>I20*C11</f>
        <v>17.257999999999999</v>
      </c>
      <c r="K20" s="27">
        <f>C20+E20+G20+I20</f>
        <v>500</v>
      </c>
      <c r="L20" s="29">
        <f>D20+F20+H20+J20</f>
        <v>431.45</v>
      </c>
    </row>
    <row r="21" spans="1:12" x14ac:dyDescent="0.25">
      <c r="A21" s="2"/>
      <c r="B21" s="4"/>
      <c r="C21" s="3"/>
      <c r="D21" s="18"/>
      <c r="E21" s="4"/>
      <c r="F21" s="18"/>
      <c r="G21" s="18"/>
      <c r="H21" s="18"/>
      <c r="I21" s="18"/>
      <c r="J21" s="18"/>
      <c r="K21" s="18"/>
      <c r="L21" s="4"/>
    </row>
    <row r="22" spans="1:12" x14ac:dyDescent="0.25">
      <c r="A22" s="5"/>
      <c r="B22" s="7"/>
      <c r="C22" s="6"/>
      <c r="D22" s="19"/>
      <c r="E22" s="7"/>
      <c r="F22" s="19"/>
      <c r="G22" s="19"/>
      <c r="H22" s="19"/>
      <c r="I22" s="19"/>
      <c r="J22" s="19"/>
      <c r="K22" s="19"/>
      <c r="L22" s="7"/>
    </row>
  </sheetData>
  <mergeCells count="23">
    <mergeCell ref="A16:B16"/>
    <mergeCell ref="A18:B18"/>
    <mergeCell ref="A20:B20"/>
    <mergeCell ref="I2:K2"/>
    <mergeCell ref="C1:K1"/>
    <mergeCell ref="A15:B15"/>
    <mergeCell ref="C15:D15"/>
    <mergeCell ref="E15:F15"/>
    <mergeCell ref="G15:H15"/>
    <mergeCell ref="I15:J15"/>
    <mergeCell ref="A14:J14"/>
    <mergeCell ref="C2:E2"/>
    <mergeCell ref="F2:H2"/>
    <mergeCell ref="A3:B3"/>
    <mergeCell ref="A4:B4"/>
    <mergeCell ref="A10:B10"/>
    <mergeCell ref="K15:L15"/>
    <mergeCell ref="A1:B2"/>
    <mergeCell ref="A7:B7"/>
    <mergeCell ref="A9:B9"/>
    <mergeCell ref="A8:B8"/>
    <mergeCell ref="A5:B5"/>
    <mergeCell ref="A6:B6"/>
  </mergeCells>
  <conditionalFormatting sqref="I3">
    <cfRule type="cellIs" dxfId="8" priority="9" operator="greaterThan">
      <formula>1500</formula>
    </cfRule>
  </conditionalFormatting>
  <conditionalFormatting sqref="I3:I7">
    <cfRule type="cellIs" dxfId="7" priority="8" operator="greaterThan">
      <formula>1500</formula>
    </cfRule>
  </conditionalFormatting>
  <conditionalFormatting sqref="J3:J7">
    <cfRule type="cellIs" dxfId="6" priority="4" operator="greaterThan">
      <formula>"£1.222,73"</formula>
    </cfRule>
    <cfRule type="cellIs" dxfId="5" priority="6" operator="greaterThan">
      <formula>"£1300"</formula>
    </cfRule>
    <cfRule type="cellIs" dxfId="4" priority="7" operator="greaterThan">
      <formula>"£1200"</formula>
    </cfRule>
  </conditionalFormatting>
  <conditionalFormatting sqref="J5">
    <cfRule type="cellIs" dxfId="3" priority="1" operator="greaterThan">
      <formula>1300</formula>
    </cfRule>
    <cfRule type="cellIs" dxfId="2" priority="2" operator="greaterThan">
      <formula>"£1.328,86"</formula>
    </cfRule>
    <cfRule type="cellIs" dxfId="1" priority="3" operator="greaterThan">
      <formula>"£1300"</formula>
    </cfRule>
    <cfRule type="cellIs" dxfId="0" priority="5" operator="greaterThan">
      <formula>"£1.200"</formula>
    </cfRule>
  </conditionalFormatting>
  <hyperlinks>
    <hyperlink ref="L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St-Michiel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Gebruiker</cp:lastModifiedBy>
  <dcterms:created xsi:type="dcterms:W3CDTF">2013-02-07T10:32:19Z</dcterms:created>
  <dcterms:modified xsi:type="dcterms:W3CDTF">2013-03-07T20:13:07Z</dcterms:modified>
</cp:coreProperties>
</file>