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igenaar\Documents\Mijn Bestanden\Sporten\Biljarten\Te versturen\Mijn website\2014-15\"/>
    </mc:Choice>
  </mc:AlternateContent>
  <bookViews>
    <workbookView xWindow="0" yWindow="0" windowWidth="21600" windowHeight="862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8" i="1" l="1"/>
  <c r="AI37" i="1"/>
  <c r="AG37" i="1"/>
  <c r="AH36" i="1"/>
  <c r="AG35" i="1"/>
  <c r="AI35" i="1" s="1"/>
  <c r="AH34" i="1"/>
  <c r="AG33" i="1"/>
  <c r="AI33" i="1" s="1"/>
  <c r="AH32" i="1"/>
  <c r="AG31" i="1"/>
  <c r="AI31" i="1" s="1"/>
  <c r="AH30" i="1"/>
  <c r="AG29" i="1"/>
  <c r="AI29" i="1" s="1"/>
  <c r="AH28" i="1"/>
  <c r="AG27" i="1"/>
  <c r="AI27" i="1" s="1"/>
  <c r="AH26" i="1"/>
  <c r="AG25" i="1"/>
  <c r="AI25" i="1" s="1"/>
  <c r="AH24" i="1"/>
  <c r="AG23" i="1"/>
  <c r="AI23" i="1" s="1"/>
  <c r="AH22" i="1"/>
  <c r="AG21" i="1"/>
  <c r="AI21" i="1" s="1"/>
  <c r="AH20" i="1"/>
  <c r="AG19" i="1"/>
  <c r="AI19" i="1" s="1"/>
  <c r="AH18" i="1"/>
  <c r="AG17" i="1"/>
  <c r="AI17" i="1" s="1"/>
  <c r="AH16" i="1"/>
  <c r="AG15" i="1"/>
  <c r="AI15" i="1" s="1"/>
  <c r="AH14" i="1"/>
  <c r="AG13" i="1"/>
  <c r="AI13" i="1" s="1"/>
  <c r="AH12" i="1"/>
  <c r="AJ11" i="1"/>
  <c r="AG11" i="1"/>
  <c r="AI11" i="1" s="1"/>
  <c r="AH10" i="1"/>
  <c r="AG9" i="1"/>
  <c r="AI9" i="1" s="1"/>
</calcChain>
</file>

<file path=xl/sharedStrings.xml><?xml version="1.0" encoding="utf-8"?>
<sst xmlns="http://schemas.openxmlformats.org/spreadsheetml/2006/main" count="58" uniqueCount="42">
  <si>
    <t xml:space="preserve"> HANDICAP</t>
  </si>
  <si>
    <t>Winter : 2014 - 2015</t>
  </si>
  <si>
    <t>TENNISCLUB   JONGERENVERBOND</t>
  </si>
  <si>
    <t>VRIJ SPEL</t>
  </si>
  <si>
    <t>WEEK van :</t>
  </si>
  <si>
    <t>00./.10./2014</t>
  </si>
  <si>
    <t>Gewonnen</t>
  </si>
  <si>
    <t>Gelijk</t>
  </si>
  <si>
    <t>of Kleur    --&gt;</t>
  </si>
  <si>
    <t>&lt;-&gt;</t>
  </si>
  <si>
    <t>x</t>
  </si>
  <si>
    <t>&lt;--</t>
  </si>
  <si>
    <t>Aantal punten</t>
  </si>
  <si>
    <t>Buiten tijd ('40)</t>
  </si>
  <si>
    <t>BLAD 1</t>
  </si>
  <si>
    <t>00./.03./2015</t>
  </si>
  <si>
    <t>Verloren</t>
  </si>
  <si>
    <t>&gt; 30</t>
  </si>
  <si>
    <t>y</t>
  </si>
  <si>
    <t>Antal beurten</t>
  </si>
  <si>
    <t>NAAM</t>
  </si>
  <si>
    <t>Jef F</t>
  </si>
  <si>
    <t>Roger</t>
  </si>
  <si>
    <t>Harry</t>
  </si>
  <si>
    <t>Willy VDL</t>
  </si>
  <si>
    <t>Marcel</t>
  </si>
  <si>
    <t>Siegfried</t>
  </si>
  <si>
    <t>Cois P.</t>
  </si>
  <si>
    <t>Victor</t>
  </si>
  <si>
    <t>Willy Will.</t>
  </si>
  <si>
    <t>Louis</t>
  </si>
  <si>
    <t>Gaston</t>
  </si>
  <si>
    <t>Marcel CL.</t>
  </si>
  <si>
    <t>Walter</t>
  </si>
  <si>
    <t>Fançois</t>
  </si>
  <si>
    <t>Willy Wag.</t>
  </si>
  <si>
    <t>PUNTEN</t>
  </si>
  <si>
    <t>BEURTEN</t>
  </si>
  <si>
    <t>ALG.GEM.</t>
  </si>
  <si>
    <t>Te maken</t>
  </si>
  <si>
    <t>François</t>
  </si>
  <si>
    <t>Willy Wagn.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</si>
</sst>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</font>
    <font>
      <b/>
      <sz val="16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</font>
    <font>
      <i/>
      <sz val="8"/>
      <name val="Arial"/>
    </font>
    <font>
      <i/>
      <sz val="10"/>
      <name val="Arial"/>
    </font>
    <font>
      <b/>
      <i/>
      <u/>
      <sz val="10"/>
      <name val="Arial"/>
    </font>
    <font>
      <b/>
      <i/>
      <sz val="12"/>
      <name val="Arial"/>
      <family val="2"/>
    </font>
    <font>
      <b/>
      <i/>
      <u/>
      <sz val="12"/>
      <name val="Arial"/>
    </font>
    <font>
      <sz val="7"/>
      <name val="Arial"/>
      <family val="2"/>
    </font>
    <font>
      <sz val="14"/>
      <name val="Arial"/>
      <family val="2"/>
    </font>
    <font>
      <b/>
      <i/>
      <sz val="12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lightTrellis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0" fillId="0" borderId="2" xfId="0" applyFill="1" applyBorder="1"/>
    <xf numFmtId="0" fontId="2" fillId="0" borderId="2" xfId="0" applyFont="1" applyFill="1" applyBorder="1" applyAlignment="1"/>
    <xf numFmtId="0" fontId="3" fillId="0" borderId="2" xfId="0" applyFont="1" applyFill="1" applyBorder="1"/>
    <xf numFmtId="0" fontId="0" fillId="0" borderId="2" xfId="0" applyBorder="1"/>
    <xf numFmtId="0" fontId="1" fillId="0" borderId="2" xfId="0" applyFont="1" applyFill="1" applyBorder="1"/>
    <xf numFmtId="0" fontId="4" fillId="0" borderId="2" xfId="0" applyFont="1" applyFill="1" applyBorder="1"/>
    <xf numFmtId="0" fontId="0" fillId="0" borderId="3" xfId="0" applyFill="1" applyBorder="1"/>
    <xf numFmtId="0" fontId="0" fillId="0" borderId="0" xfId="0" applyFill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6" fillId="0" borderId="0" xfId="0" applyFont="1"/>
    <xf numFmtId="0" fontId="7" fillId="3" borderId="4" xfId="0" applyFont="1" applyFill="1" applyBorder="1"/>
    <xf numFmtId="0" fontId="8" fillId="0" borderId="0" xfId="0" applyFont="1"/>
    <xf numFmtId="0" fontId="9" fillId="4" borderId="4" xfId="0" applyFont="1" applyFill="1" applyBorder="1"/>
    <xf numFmtId="0" fontId="8" fillId="0" borderId="0" xfId="0" applyFont="1" applyBorder="1" applyAlignment="1"/>
    <xf numFmtId="0" fontId="8" fillId="0" borderId="5" xfId="0" quotePrefix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8" fillId="0" borderId="0" xfId="0" quotePrefix="1" applyFont="1" applyBorder="1"/>
    <xf numFmtId="0" fontId="8" fillId="0" borderId="0" xfId="0" applyFont="1" applyBorder="1"/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5" borderId="4" xfId="0" applyFill="1" applyBorder="1"/>
    <xf numFmtId="0" fontId="0" fillId="6" borderId="4" xfId="0" applyFill="1" applyBorder="1"/>
    <xf numFmtId="0" fontId="8" fillId="0" borderId="0" xfId="0" quotePrefix="1" applyFont="1"/>
    <xf numFmtId="0" fontId="9" fillId="7" borderId="8" xfId="0" applyFont="1" applyFill="1" applyBorder="1"/>
    <xf numFmtId="0" fontId="11" fillId="0" borderId="9" xfId="0" applyFont="1" applyBorder="1" applyAlignment="1">
      <alignment horizontal="center"/>
    </xf>
    <xf numFmtId="0" fontId="12" fillId="0" borderId="0" xfId="0" quotePrefix="1" applyFont="1" applyBorder="1"/>
    <xf numFmtId="0" fontId="13" fillId="0" borderId="0" xfId="0" applyFont="1" applyBorder="1"/>
    <xf numFmtId="0" fontId="10" fillId="0" borderId="8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14" fillId="0" borderId="12" xfId="0" applyFont="1" applyBorder="1" applyAlignment="1">
      <alignment horizontal="center" textRotation="90"/>
    </xf>
    <xf numFmtId="0" fontId="15" fillId="0" borderId="1" xfId="0" applyFont="1" applyBorder="1" applyAlignment="1">
      <alignment horizontal="center" textRotation="45"/>
    </xf>
    <xf numFmtId="0" fontId="15" fillId="0" borderId="3" xfId="0" applyFont="1" applyBorder="1" applyAlignment="1">
      <alignment horizontal="center" textRotation="45"/>
    </xf>
    <xf numFmtId="0" fontId="4" fillId="0" borderId="1" xfId="0" applyFont="1" applyBorder="1" applyAlignment="1">
      <alignment textRotation="90"/>
    </xf>
    <xf numFmtId="0" fontId="4" fillId="0" borderId="12" xfId="0" applyFont="1" applyBorder="1" applyAlignment="1">
      <alignment textRotation="90"/>
    </xf>
    <xf numFmtId="1" fontId="4" fillId="0" borderId="3" xfId="0" applyNumberFormat="1" applyFont="1" applyBorder="1" applyAlignment="1">
      <alignment textRotation="90"/>
    </xf>
    <xf numFmtId="0" fontId="16" fillId="0" borderId="13" xfId="0" applyFont="1" applyBorder="1"/>
    <xf numFmtId="0" fontId="17" fillId="0" borderId="14" xfId="0" applyFont="1" applyBorder="1"/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8" fillId="8" borderId="5" xfId="0" applyFont="1" applyFill="1" applyBorder="1"/>
    <xf numFmtId="0" fontId="18" fillId="8" borderId="14" xfId="0" applyFont="1" applyFill="1" applyBorder="1"/>
    <xf numFmtId="1" fontId="18" fillId="8" borderId="7" xfId="0" applyNumberFormat="1" applyFont="1" applyFill="1" applyBorder="1"/>
    <xf numFmtId="0" fontId="18" fillId="0" borderId="0" xfId="0" applyFont="1"/>
    <xf numFmtId="0" fontId="6" fillId="0" borderId="0" xfId="0" applyFont="1" applyAlignment="1">
      <alignment horizontal="right"/>
    </xf>
    <xf numFmtId="0" fontId="9" fillId="0" borderId="8" xfId="0" applyFont="1" applyBorder="1"/>
    <xf numFmtId="0" fontId="17" fillId="0" borderId="15" xfId="0" applyFont="1" applyBorder="1"/>
    <xf numFmtId="0" fontId="9" fillId="0" borderId="10" xfId="0" applyFont="1" applyBorder="1"/>
    <xf numFmtId="0" fontId="9" fillId="0" borderId="11" xfId="0" applyFont="1" applyBorder="1"/>
    <xf numFmtId="0" fontId="9" fillId="8" borderId="8" xfId="0" applyFont="1" applyFill="1" applyBorder="1"/>
    <xf numFmtId="0" fontId="9" fillId="8" borderId="15" xfId="0" applyFont="1" applyFill="1" applyBorder="1"/>
    <xf numFmtId="1" fontId="9" fillId="8" borderId="10" xfId="0" applyNumberFormat="1" applyFont="1" applyFill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9" fillId="0" borderId="14" xfId="0" applyFont="1" applyBorder="1" applyAlignment="1"/>
    <xf numFmtId="0" fontId="11" fillId="0" borderId="14" xfId="0" applyFont="1" applyBorder="1" applyAlignment="1">
      <alignment horizontal="center"/>
    </xf>
    <xf numFmtId="0" fontId="9" fillId="9" borderId="5" xfId="0" applyFont="1" applyFill="1" applyBorder="1"/>
    <xf numFmtId="0" fontId="9" fillId="9" borderId="7" xfId="0" applyFont="1" applyFill="1" applyBorder="1"/>
    <xf numFmtId="0" fontId="7" fillId="0" borderId="16" xfId="0" applyFont="1" applyFill="1" applyBorder="1"/>
    <xf numFmtId="0" fontId="9" fillId="0" borderId="17" xfId="0" applyFont="1" applyFill="1" applyBorder="1"/>
    <xf numFmtId="0" fontId="9" fillId="0" borderId="18" xfId="0" applyFont="1" applyFill="1" applyBorder="1"/>
    <xf numFmtId="0" fontId="7" fillId="0" borderId="19" xfId="0" applyFont="1" applyFill="1" applyBorder="1"/>
    <xf numFmtId="0" fontId="9" fillId="0" borderId="20" xfId="0" applyNumberFormat="1" applyFont="1" applyBorder="1"/>
    <xf numFmtId="1" fontId="11" fillId="0" borderId="20" xfId="0" applyNumberFormat="1" applyFont="1" applyBorder="1"/>
    <xf numFmtId="0" fontId="19" fillId="0" borderId="15" xfId="0" applyFont="1" applyBorder="1" applyAlignment="1"/>
    <xf numFmtId="0" fontId="11" fillId="0" borderId="21" xfId="0" applyFont="1" applyBorder="1" applyAlignment="1">
      <alignment horizontal="center"/>
    </xf>
    <xf numFmtId="0" fontId="9" fillId="9" borderId="8" xfId="0" applyFont="1" applyFill="1" applyBorder="1"/>
    <xf numFmtId="0" fontId="9" fillId="9" borderId="10" xfId="0" applyFont="1" applyFill="1" applyBorder="1"/>
    <xf numFmtId="0" fontId="9" fillId="7" borderId="22" xfId="0" applyFont="1" applyFill="1" applyBorder="1"/>
    <xf numFmtId="0" fontId="9" fillId="0" borderId="23" xfId="0" applyFont="1" applyBorder="1"/>
    <xf numFmtId="0" fontId="9" fillId="0" borderId="24" xfId="0" applyFont="1" applyBorder="1"/>
    <xf numFmtId="0" fontId="9" fillId="7" borderId="25" xfId="0" applyFont="1" applyFill="1" applyBorder="1"/>
    <xf numFmtId="0" fontId="9" fillId="0" borderId="15" xfId="0" applyNumberFormat="1" applyFont="1" applyBorder="1"/>
    <xf numFmtId="1" fontId="11" fillId="0" borderId="15" xfId="0" applyNumberFormat="1" applyFont="1" applyBorder="1"/>
    <xf numFmtId="0" fontId="19" fillId="0" borderId="14" xfId="0" applyFont="1" applyBorder="1"/>
    <xf numFmtId="0" fontId="9" fillId="0" borderId="16" xfId="0" applyFont="1" applyFill="1" applyBorder="1"/>
    <xf numFmtId="0" fontId="0" fillId="0" borderId="4" xfId="0" applyFill="1" applyBorder="1"/>
    <xf numFmtId="0" fontId="7" fillId="0" borderId="4" xfId="0" applyFont="1" applyFill="1" applyBorder="1"/>
    <xf numFmtId="0" fontId="9" fillId="0" borderId="15" xfId="0" applyFont="1" applyBorder="1"/>
    <xf numFmtId="0" fontId="9" fillId="0" borderId="23" xfId="0" applyFont="1" applyFill="1" applyBorder="1"/>
    <xf numFmtId="0" fontId="9" fillId="7" borderId="26" xfId="0" applyFont="1" applyFill="1" applyBorder="1"/>
    <xf numFmtId="0" fontId="9" fillId="0" borderId="24" xfId="0" applyFont="1" applyFill="1" applyBorder="1"/>
    <xf numFmtId="0" fontId="19" fillId="0" borderId="13" xfId="0" applyFont="1" applyBorder="1"/>
    <xf numFmtId="0" fontId="6" fillId="0" borderId="0" xfId="0" applyFont="1" applyFill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19" fillId="0" borderId="15" xfId="0" applyFont="1" applyBorder="1"/>
    <xf numFmtId="0" fontId="9" fillId="0" borderId="4" xfId="0" applyFont="1" applyFill="1" applyBorder="1"/>
    <xf numFmtId="0" fontId="9" fillId="0" borderId="27" xfId="0" applyFont="1" applyFill="1" applyBorder="1"/>
    <xf numFmtId="0" fontId="9" fillId="0" borderId="28" xfId="0" applyFont="1" applyFill="1" applyBorder="1"/>
    <xf numFmtId="0" fontId="11" fillId="0" borderId="20" xfId="0" applyFont="1" applyBorder="1" applyAlignment="1">
      <alignment horizontal="center"/>
    </xf>
    <xf numFmtId="0" fontId="9" fillId="7" borderId="0" xfId="0" applyFont="1" applyFill="1" applyBorder="1"/>
    <xf numFmtId="0" fontId="9" fillId="0" borderId="29" xfId="0" applyFont="1" applyBorder="1"/>
    <xf numFmtId="0" fontId="9" fillId="0" borderId="30" xfId="0" applyFont="1" applyFill="1" applyBorder="1"/>
    <xf numFmtId="0" fontId="9" fillId="7" borderId="31" xfId="0" applyFont="1" applyFill="1" applyBorder="1"/>
    <xf numFmtId="1" fontId="9" fillId="0" borderId="15" xfId="0" applyNumberFormat="1" applyFont="1" applyBorder="1"/>
    <xf numFmtId="0" fontId="9" fillId="7" borderId="32" xfId="0" applyFont="1" applyFill="1" applyBorder="1"/>
    <xf numFmtId="0" fontId="9" fillId="0" borderId="33" xfId="0" applyFont="1" applyFill="1" applyBorder="1"/>
    <xf numFmtId="0" fontId="9" fillId="0" borderId="29" xfId="0" applyFont="1" applyFill="1" applyBorder="1"/>
    <xf numFmtId="0" fontId="7" fillId="0" borderId="34" xfId="0" applyFont="1" applyFill="1" applyBorder="1"/>
    <xf numFmtId="0" fontId="0" fillId="0" borderId="34" xfId="0" applyFill="1" applyBorder="1"/>
    <xf numFmtId="0" fontId="9" fillId="0" borderId="0" xfId="0" applyFont="1" applyFill="1" applyBorder="1"/>
    <xf numFmtId="0" fontId="7" fillId="0" borderId="0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2</xdr:row>
      <xdr:rowOff>9525</xdr:rowOff>
    </xdr:from>
    <xdr:to>
      <xdr:col>21</xdr:col>
      <xdr:colOff>180975</xdr:colOff>
      <xdr:row>3</xdr:row>
      <xdr:rowOff>0</xdr:rowOff>
    </xdr:to>
    <xdr:pic>
      <xdr:nvPicPr>
        <xdr:cNvPr id="3" name="Picture 32" descr="j03536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296150" y="4476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28575</xdr:colOff>
      <xdr:row>2</xdr:row>
      <xdr:rowOff>9525</xdr:rowOff>
    </xdr:from>
    <xdr:to>
      <xdr:col>21</xdr:col>
      <xdr:colOff>180975</xdr:colOff>
      <xdr:row>3</xdr:row>
      <xdr:rowOff>0</xdr:rowOff>
    </xdr:to>
    <xdr:pic>
      <xdr:nvPicPr>
        <xdr:cNvPr id="4" name="Picture 33" descr="j03536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296150" y="4476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2"/>
  <sheetViews>
    <sheetView tabSelected="1" workbookViewId="0">
      <selection activeCell="AL8" sqref="AL8:AO8"/>
    </sheetView>
  </sheetViews>
  <sheetFormatPr defaultRowHeight="15" x14ac:dyDescent="0.25"/>
  <cols>
    <col min="1" max="1" width="12.7109375" customWidth="1"/>
    <col min="2" max="2" width="6.7109375" customWidth="1"/>
    <col min="3" max="32" width="4.7109375" customWidth="1"/>
    <col min="33" max="34" width="5.140625" bestFit="1" customWidth="1"/>
    <col min="35" max="35" width="5.7109375" customWidth="1"/>
    <col min="36" max="36" width="1.7109375" customWidth="1"/>
    <col min="37" max="41" width="3.7109375" style="14" customWidth="1"/>
    <col min="42" max="42" width="6.7109375" customWidth="1"/>
    <col min="257" max="257" width="12.7109375" customWidth="1"/>
    <col min="258" max="258" width="6.7109375" customWidth="1"/>
    <col min="259" max="288" width="4.7109375" customWidth="1"/>
    <col min="289" max="290" width="5.140625" bestFit="1" customWidth="1"/>
    <col min="291" max="291" width="5.7109375" customWidth="1"/>
    <col min="292" max="292" width="1.7109375" customWidth="1"/>
    <col min="293" max="297" width="3.7109375" customWidth="1"/>
    <col min="298" max="298" width="6.7109375" customWidth="1"/>
    <col min="513" max="513" width="12.7109375" customWidth="1"/>
    <col min="514" max="514" width="6.7109375" customWidth="1"/>
    <col min="515" max="544" width="4.7109375" customWidth="1"/>
    <col min="545" max="546" width="5.140625" bestFit="1" customWidth="1"/>
    <col min="547" max="547" width="5.7109375" customWidth="1"/>
    <col min="548" max="548" width="1.7109375" customWidth="1"/>
    <col min="549" max="553" width="3.7109375" customWidth="1"/>
    <col min="554" max="554" width="6.7109375" customWidth="1"/>
    <col min="769" max="769" width="12.7109375" customWidth="1"/>
    <col min="770" max="770" width="6.7109375" customWidth="1"/>
    <col min="771" max="800" width="4.7109375" customWidth="1"/>
    <col min="801" max="802" width="5.140625" bestFit="1" customWidth="1"/>
    <col min="803" max="803" width="5.7109375" customWidth="1"/>
    <col min="804" max="804" width="1.7109375" customWidth="1"/>
    <col min="805" max="809" width="3.7109375" customWidth="1"/>
    <col min="810" max="810" width="6.7109375" customWidth="1"/>
    <col min="1025" max="1025" width="12.7109375" customWidth="1"/>
    <col min="1026" max="1026" width="6.7109375" customWidth="1"/>
    <col min="1027" max="1056" width="4.7109375" customWidth="1"/>
    <col min="1057" max="1058" width="5.140625" bestFit="1" customWidth="1"/>
    <col min="1059" max="1059" width="5.7109375" customWidth="1"/>
    <col min="1060" max="1060" width="1.7109375" customWidth="1"/>
    <col min="1061" max="1065" width="3.7109375" customWidth="1"/>
    <col min="1066" max="1066" width="6.7109375" customWidth="1"/>
    <col min="1281" max="1281" width="12.7109375" customWidth="1"/>
    <col min="1282" max="1282" width="6.7109375" customWidth="1"/>
    <col min="1283" max="1312" width="4.7109375" customWidth="1"/>
    <col min="1313" max="1314" width="5.140625" bestFit="1" customWidth="1"/>
    <col min="1315" max="1315" width="5.7109375" customWidth="1"/>
    <col min="1316" max="1316" width="1.7109375" customWidth="1"/>
    <col min="1317" max="1321" width="3.7109375" customWidth="1"/>
    <col min="1322" max="1322" width="6.7109375" customWidth="1"/>
    <col min="1537" max="1537" width="12.7109375" customWidth="1"/>
    <col min="1538" max="1538" width="6.7109375" customWidth="1"/>
    <col min="1539" max="1568" width="4.7109375" customWidth="1"/>
    <col min="1569" max="1570" width="5.140625" bestFit="1" customWidth="1"/>
    <col min="1571" max="1571" width="5.7109375" customWidth="1"/>
    <col min="1572" max="1572" width="1.7109375" customWidth="1"/>
    <col min="1573" max="1577" width="3.7109375" customWidth="1"/>
    <col min="1578" max="1578" width="6.7109375" customWidth="1"/>
    <col min="1793" max="1793" width="12.7109375" customWidth="1"/>
    <col min="1794" max="1794" width="6.7109375" customWidth="1"/>
    <col min="1795" max="1824" width="4.7109375" customWidth="1"/>
    <col min="1825" max="1826" width="5.140625" bestFit="1" customWidth="1"/>
    <col min="1827" max="1827" width="5.7109375" customWidth="1"/>
    <col min="1828" max="1828" width="1.7109375" customWidth="1"/>
    <col min="1829" max="1833" width="3.7109375" customWidth="1"/>
    <col min="1834" max="1834" width="6.7109375" customWidth="1"/>
    <col min="2049" max="2049" width="12.7109375" customWidth="1"/>
    <col min="2050" max="2050" width="6.7109375" customWidth="1"/>
    <col min="2051" max="2080" width="4.7109375" customWidth="1"/>
    <col min="2081" max="2082" width="5.140625" bestFit="1" customWidth="1"/>
    <col min="2083" max="2083" width="5.7109375" customWidth="1"/>
    <col min="2084" max="2084" width="1.7109375" customWidth="1"/>
    <col min="2085" max="2089" width="3.7109375" customWidth="1"/>
    <col min="2090" max="2090" width="6.7109375" customWidth="1"/>
    <col min="2305" max="2305" width="12.7109375" customWidth="1"/>
    <col min="2306" max="2306" width="6.7109375" customWidth="1"/>
    <col min="2307" max="2336" width="4.7109375" customWidth="1"/>
    <col min="2337" max="2338" width="5.140625" bestFit="1" customWidth="1"/>
    <col min="2339" max="2339" width="5.7109375" customWidth="1"/>
    <col min="2340" max="2340" width="1.7109375" customWidth="1"/>
    <col min="2341" max="2345" width="3.7109375" customWidth="1"/>
    <col min="2346" max="2346" width="6.7109375" customWidth="1"/>
    <col min="2561" max="2561" width="12.7109375" customWidth="1"/>
    <col min="2562" max="2562" width="6.7109375" customWidth="1"/>
    <col min="2563" max="2592" width="4.7109375" customWidth="1"/>
    <col min="2593" max="2594" width="5.140625" bestFit="1" customWidth="1"/>
    <col min="2595" max="2595" width="5.7109375" customWidth="1"/>
    <col min="2596" max="2596" width="1.7109375" customWidth="1"/>
    <col min="2597" max="2601" width="3.7109375" customWidth="1"/>
    <col min="2602" max="2602" width="6.7109375" customWidth="1"/>
    <col min="2817" max="2817" width="12.7109375" customWidth="1"/>
    <col min="2818" max="2818" width="6.7109375" customWidth="1"/>
    <col min="2819" max="2848" width="4.7109375" customWidth="1"/>
    <col min="2849" max="2850" width="5.140625" bestFit="1" customWidth="1"/>
    <col min="2851" max="2851" width="5.7109375" customWidth="1"/>
    <col min="2852" max="2852" width="1.7109375" customWidth="1"/>
    <col min="2853" max="2857" width="3.7109375" customWidth="1"/>
    <col min="2858" max="2858" width="6.7109375" customWidth="1"/>
    <col min="3073" max="3073" width="12.7109375" customWidth="1"/>
    <col min="3074" max="3074" width="6.7109375" customWidth="1"/>
    <col min="3075" max="3104" width="4.7109375" customWidth="1"/>
    <col min="3105" max="3106" width="5.140625" bestFit="1" customWidth="1"/>
    <col min="3107" max="3107" width="5.7109375" customWidth="1"/>
    <col min="3108" max="3108" width="1.7109375" customWidth="1"/>
    <col min="3109" max="3113" width="3.7109375" customWidth="1"/>
    <col min="3114" max="3114" width="6.7109375" customWidth="1"/>
    <col min="3329" max="3329" width="12.7109375" customWidth="1"/>
    <col min="3330" max="3330" width="6.7109375" customWidth="1"/>
    <col min="3331" max="3360" width="4.7109375" customWidth="1"/>
    <col min="3361" max="3362" width="5.140625" bestFit="1" customWidth="1"/>
    <col min="3363" max="3363" width="5.7109375" customWidth="1"/>
    <col min="3364" max="3364" width="1.7109375" customWidth="1"/>
    <col min="3365" max="3369" width="3.7109375" customWidth="1"/>
    <col min="3370" max="3370" width="6.7109375" customWidth="1"/>
    <col min="3585" max="3585" width="12.7109375" customWidth="1"/>
    <col min="3586" max="3586" width="6.7109375" customWidth="1"/>
    <col min="3587" max="3616" width="4.7109375" customWidth="1"/>
    <col min="3617" max="3618" width="5.140625" bestFit="1" customWidth="1"/>
    <col min="3619" max="3619" width="5.7109375" customWidth="1"/>
    <col min="3620" max="3620" width="1.7109375" customWidth="1"/>
    <col min="3621" max="3625" width="3.7109375" customWidth="1"/>
    <col min="3626" max="3626" width="6.7109375" customWidth="1"/>
    <col min="3841" max="3841" width="12.7109375" customWidth="1"/>
    <col min="3842" max="3842" width="6.7109375" customWidth="1"/>
    <col min="3843" max="3872" width="4.7109375" customWidth="1"/>
    <col min="3873" max="3874" width="5.140625" bestFit="1" customWidth="1"/>
    <col min="3875" max="3875" width="5.7109375" customWidth="1"/>
    <col min="3876" max="3876" width="1.7109375" customWidth="1"/>
    <col min="3877" max="3881" width="3.7109375" customWidth="1"/>
    <col min="3882" max="3882" width="6.7109375" customWidth="1"/>
    <col min="4097" max="4097" width="12.7109375" customWidth="1"/>
    <col min="4098" max="4098" width="6.7109375" customWidth="1"/>
    <col min="4099" max="4128" width="4.7109375" customWidth="1"/>
    <col min="4129" max="4130" width="5.140625" bestFit="1" customWidth="1"/>
    <col min="4131" max="4131" width="5.7109375" customWidth="1"/>
    <col min="4132" max="4132" width="1.7109375" customWidth="1"/>
    <col min="4133" max="4137" width="3.7109375" customWidth="1"/>
    <col min="4138" max="4138" width="6.7109375" customWidth="1"/>
    <col min="4353" max="4353" width="12.7109375" customWidth="1"/>
    <col min="4354" max="4354" width="6.7109375" customWidth="1"/>
    <col min="4355" max="4384" width="4.7109375" customWidth="1"/>
    <col min="4385" max="4386" width="5.140625" bestFit="1" customWidth="1"/>
    <col min="4387" max="4387" width="5.7109375" customWidth="1"/>
    <col min="4388" max="4388" width="1.7109375" customWidth="1"/>
    <col min="4389" max="4393" width="3.7109375" customWidth="1"/>
    <col min="4394" max="4394" width="6.7109375" customWidth="1"/>
    <col min="4609" max="4609" width="12.7109375" customWidth="1"/>
    <col min="4610" max="4610" width="6.7109375" customWidth="1"/>
    <col min="4611" max="4640" width="4.7109375" customWidth="1"/>
    <col min="4641" max="4642" width="5.140625" bestFit="1" customWidth="1"/>
    <col min="4643" max="4643" width="5.7109375" customWidth="1"/>
    <col min="4644" max="4644" width="1.7109375" customWidth="1"/>
    <col min="4645" max="4649" width="3.7109375" customWidth="1"/>
    <col min="4650" max="4650" width="6.7109375" customWidth="1"/>
    <col min="4865" max="4865" width="12.7109375" customWidth="1"/>
    <col min="4866" max="4866" width="6.7109375" customWidth="1"/>
    <col min="4867" max="4896" width="4.7109375" customWidth="1"/>
    <col min="4897" max="4898" width="5.140625" bestFit="1" customWidth="1"/>
    <col min="4899" max="4899" width="5.7109375" customWidth="1"/>
    <col min="4900" max="4900" width="1.7109375" customWidth="1"/>
    <col min="4901" max="4905" width="3.7109375" customWidth="1"/>
    <col min="4906" max="4906" width="6.7109375" customWidth="1"/>
    <col min="5121" max="5121" width="12.7109375" customWidth="1"/>
    <col min="5122" max="5122" width="6.7109375" customWidth="1"/>
    <col min="5123" max="5152" width="4.7109375" customWidth="1"/>
    <col min="5153" max="5154" width="5.140625" bestFit="1" customWidth="1"/>
    <col min="5155" max="5155" width="5.7109375" customWidth="1"/>
    <col min="5156" max="5156" width="1.7109375" customWidth="1"/>
    <col min="5157" max="5161" width="3.7109375" customWidth="1"/>
    <col min="5162" max="5162" width="6.7109375" customWidth="1"/>
    <col min="5377" max="5377" width="12.7109375" customWidth="1"/>
    <col min="5378" max="5378" width="6.7109375" customWidth="1"/>
    <col min="5379" max="5408" width="4.7109375" customWidth="1"/>
    <col min="5409" max="5410" width="5.140625" bestFit="1" customWidth="1"/>
    <col min="5411" max="5411" width="5.7109375" customWidth="1"/>
    <col min="5412" max="5412" width="1.7109375" customWidth="1"/>
    <col min="5413" max="5417" width="3.7109375" customWidth="1"/>
    <col min="5418" max="5418" width="6.7109375" customWidth="1"/>
    <col min="5633" max="5633" width="12.7109375" customWidth="1"/>
    <col min="5634" max="5634" width="6.7109375" customWidth="1"/>
    <col min="5635" max="5664" width="4.7109375" customWidth="1"/>
    <col min="5665" max="5666" width="5.140625" bestFit="1" customWidth="1"/>
    <col min="5667" max="5667" width="5.7109375" customWidth="1"/>
    <col min="5668" max="5668" width="1.7109375" customWidth="1"/>
    <col min="5669" max="5673" width="3.7109375" customWidth="1"/>
    <col min="5674" max="5674" width="6.7109375" customWidth="1"/>
    <col min="5889" max="5889" width="12.7109375" customWidth="1"/>
    <col min="5890" max="5890" width="6.7109375" customWidth="1"/>
    <col min="5891" max="5920" width="4.7109375" customWidth="1"/>
    <col min="5921" max="5922" width="5.140625" bestFit="1" customWidth="1"/>
    <col min="5923" max="5923" width="5.7109375" customWidth="1"/>
    <col min="5924" max="5924" width="1.7109375" customWidth="1"/>
    <col min="5925" max="5929" width="3.7109375" customWidth="1"/>
    <col min="5930" max="5930" width="6.7109375" customWidth="1"/>
    <col min="6145" max="6145" width="12.7109375" customWidth="1"/>
    <col min="6146" max="6146" width="6.7109375" customWidth="1"/>
    <col min="6147" max="6176" width="4.7109375" customWidth="1"/>
    <col min="6177" max="6178" width="5.140625" bestFit="1" customWidth="1"/>
    <col min="6179" max="6179" width="5.7109375" customWidth="1"/>
    <col min="6180" max="6180" width="1.7109375" customWidth="1"/>
    <col min="6181" max="6185" width="3.7109375" customWidth="1"/>
    <col min="6186" max="6186" width="6.7109375" customWidth="1"/>
    <col min="6401" max="6401" width="12.7109375" customWidth="1"/>
    <col min="6402" max="6402" width="6.7109375" customWidth="1"/>
    <col min="6403" max="6432" width="4.7109375" customWidth="1"/>
    <col min="6433" max="6434" width="5.140625" bestFit="1" customWidth="1"/>
    <col min="6435" max="6435" width="5.7109375" customWidth="1"/>
    <col min="6436" max="6436" width="1.7109375" customWidth="1"/>
    <col min="6437" max="6441" width="3.7109375" customWidth="1"/>
    <col min="6442" max="6442" width="6.7109375" customWidth="1"/>
    <col min="6657" max="6657" width="12.7109375" customWidth="1"/>
    <col min="6658" max="6658" width="6.7109375" customWidth="1"/>
    <col min="6659" max="6688" width="4.7109375" customWidth="1"/>
    <col min="6689" max="6690" width="5.140625" bestFit="1" customWidth="1"/>
    <col min="6691" max="6691" width="5.7109375" customWidth="1"/>
    <col min="6692" max="6692" width="1.7109375" customWidth="1"/>
    <col min="6693" max="6697" width="3.7109375" customWidth="1"/>
    <col min="6698" max="6698" width="6.7109375" customWidth="1"/>
    <col min="6913" max="6913" width="12.7109375" customWidth="1"/>
    <col min="6914" max="6914" width="6.7109375" customWidth="1"/>
    <col min="6915" max="6944" width="4.7109375" customWidth="1"/>
    <col min="6945" max="6946" width="5.140625" bestFit="1" customWidth="1"/>
    <col min="6947" max="6947" width="5.7109375" customWidth="1"/>
    <col min="6948" max="6948" width="1.7109375" customWidth="1"/>
    <col min="6949" max="6953" width="3.7109375" customWidth="1"/>
    <col min="6954" max="6954" width="6.7109375" customWidth="1"/>
    <col min="7169" max="7169" width="12.7109375" customWidth="1"/>
    <col min="7170" max="7170" width="6.7109375" customWidth="1"/>
    <col min="7171" max="7200" width="4.7109375" customWidth="1"/>
    <col min="7201" max="7202" width="5.140625" bestFit="1" customWidth="1"/>
    <col min="7203" max="7203" width="5.7109375" customWidth="1"/>
    <col min="7204" max="7204" width="1.7109375" customWidth="1"/>
    <col min="7205" max="7209" width="3.7109375" customWidth="1"/>
    <col min="7210" max="7210" width="6.7109375" customWidth="1"/>
    <col min="7425" max="7425" width="12.7109375" customWidth="1"/>
    <col min="7426" max="7426" width="6.7109375" customWidth="1"/>
    <col min="7427" max="7456" width="4.7109375" customWidth="1"/>
    <col min="7457" max="7458" width="5.140625" bestFit="1" customWidth="1"/>
    <col min="7459" max="7459" width="5.7109375" customWidth="1"/>
    <col min="7460" max="7460" width="1.7109375" customWidth="1"/>
    <col min="7461" max="7465" width="3.7109375" customWidth="1"/>
    <col min="7466" max="7466" width="6.7109375" customWidth="1"/>
    <col min="7681" max="7681" width="12.7109375" customWidth="1"/>
    <col min="7682" max="7682" width="6.7109375" customWidth="1"/>
    <col min="7683" max="7712" width="4.7109375" customWidth="1"/>
    <col min="7713" max="7714" width="5.140625" bestFit="1" customWidth="1"/>
    <col min="7715" max="7715" width="5.7109375" customWidth="1"/>
    <col min="7716" max="7716" width="1.7109375" customWidth="1"/>
    <col min="7717" max="7721" width="3.7109375" customWidth="1"/>
    <col min="7722" max="7722" width="6.7109375" customWidth="1"/>
    <col min="7937" max="7937" width="12.7109375" customWidth="1"/>
    <col min="7938" max="7938" width="6.7109375" customWidth="1"/>
    <col min="7939" max="7968" width="4.7109375" customWidth="1"/>
    <col min="7969" max="7970" width="5.140625" bestFit="1" customWidth="1"/>
    <col min="7971" max="7971" width="5.7109375" customWidth="1"/>
    <col min="7972" max="7972" width="1.7109375" customWidth="1"/>
    <col min="7973" max="7977" width="3.7109375" customWidth="1"/>
    <col min="7978" max="7978" width="6.7109375" customWidth="1"/>
    <col min="8193" max="8193" width="12.7109375" customWidth="1"/>
    <col min="8194" max="8194" width="6.7109375" customWidth="1"/>
    <col min="8195" max="8224" width="4.7109375" customWidth="1"/>
    <col min="8225" max="8226" width="5.140625" bestFit="1" customWidth="1"/>
    <col min="8227" max="8227" width="5.7109375" customWidth="1"/>
    <col min="8228" max="8228" width="1.7109375" customWidth="1"/>
    <col min="8229" max="8233" width="3.7109375" customWidth="1"/>
    <col min="8234" max="8234" width="6.7109375" customWidth="1"/>
    <col min="8449" max="8449" width="12.7109375" customWidth="1"/>
    <col min="8450" max="8450" width="6.7109375" customWidth="1"/>
    <col min="8451" max="8480" width="4.7109375" customWidth="1"/>
    <col min="8481" max="8482" width="5.140625" bestFit="1" customWidth="1"/>
    <col min="8483" max="8483" width="5.7109375" customWidth="1"/>
    <col min="8484" max="8484" width="1.7109375" customWidth="1"/>
    <col min="8485" max="8489" width="3.7109375" customWidth="1"/>
    <col min="8490" max="8490" width="6.7109375" customWidth="1"/>
    <col min="8705" max="8705" width="12.7109375" customWidth="1"/>
    <col min="8706" max="8706" width="6.7109375" customWidth="1"/>
    <col min="8707" max="8736" width="4.7109375" customWidth="1"/>
    <col min="8737" max="8738" width="5.140625" bestFit="1" customWidth="1"/>
    <col min="8739" max="8739" width="5.7109375" customWidth="1"/>
    <col min="8740" max="8740" width="1.7109375" customWidth="1"/>
    <col min="8741" max="8745" width="3.7109375" customWidth="1"/>
    <col min="8746" max="8746" width="6.7109375" customWidth="1"/>
    <col min="8961" max="8961" width="12.7109375" customWidth="1"/>
    <col min="8962" max="8962" width="6.7109375" customWidth="1"/>
    <col min="8963" max="8992" width="4.7109375" customWidth="1"/>
    <col min="8993" max="8994" width="5.140625" bestFit="1" customWidth="1"/>
    <col min="8995" max="8995" width="5.7109375" customWidth="1"/>
    <col min="8996" max="8996" width="1.7109375" customWidth="1"/>
    <col min="8997" max="9001" width="3.7109375" customWidth="1"/>
    <col min="9002" max="9002" width="6.7109375" customWidth="1"/>
    <col min="9217" max="9217" width="12.7109375" customWidth="1"/>
    <col min="9218" max="9218" width="6.7109375" customWidth="1"/>
    <col min="9219" max="9248" width="4.7109375" customWidth="1"/>
    <col min="9249" max="9250" width="5.140625" bestFit="1" customWidth="1"/>
    <col min="9251" max="9251" width="5.7109375" customWidth="1"/>
    <col min="9252" max="9252" width="1.7109375" customWidth="1"/>
    <col min="9253" max="9257" width="3.7109375" customWidth="1"/>
    <col min="9258" max="9258" width="6.7109375" customWidth="1"/>
    <col min="9473" max="9473" width="12.7109375" customWidth="1"/>
    <col min="9474" max="9474" width="6.7109375" customWidth="1"/>
    <col min="9475" max="9504" width="4.7109375" customWidth="1"/>
    <col min="9505" max="9506" width="5.140625" bestFit="1" customWidth="1"/>
    <col min="9507" max="9507" width="5.7109375" customWidth="1"/>
    <col min="9508" max="9508" width="1.7109375" customWidth="1"/>
    <col min="9509" max="9513" width="3.7109375" customWidth="1"/>
    <col min="9514" max="9514" width="6.7109375" customWidth="1"/>
    <col min="9729" max="9729" width="12.7109375" customWidth="1"/>
    <col min="9730" max="9730" width="6.7109375" customWidth="1"/>
    <col min="9731" max="9760" width="4.7109375" customWidth="1"/>
    <col min="9761" max="9762" width="5.140625" bestFit="1" customWidth="1"/>
    <col min="9763" max="9763" width="5.7109375" customWidth="1"/>
    <col min="9764" max="9764" width="1.7109375" customWidth="1"/>
    <col min="9765" max="9769" width="3.7109375" customWidth="1"/>
    <col min="9770" max="9770" width="6.7109375" customWidth="1"/>
    <col min="9985" max="9985" width="12.7109375" customWidth="1"/>
    <col min="9986" max="9986" width="6.7109375" customWidth="1"/>
    <col min="9987" max="10016" width="4.7109375" customWidth="1"/>
    <col min="10017" max="10018" width="5.140625" bestFit="1" customWidth="1"/>
    <col min="10019" max="10019" width="5.7109375" customWidth="1"/>
    <col min="10020" max="10020" width="1.7109375" customWidth="1"/>
    <col min="10021" max="10025" width="3.7109375" customWidth="1"/>
    <col min="10026" max="10026" width="6.7109375" customWidth="1"/>
    <col min="10241" max="10241" width="12.7109375" customWidth="1"/>
    <col min="10242" max="10242" width="6.7109375" customWidth="1"/>
    <col min="10243" max="10272" width="4.7109375" customWidth="1"/>
    <col min="10273" max="10274" width="5.140625" bestFit="1" customWidth="1"/>
    <col min="10275" max="10275" width="5.7109375" customWidth="1"/>
    <col min="10276" max="10276" width="1.7109375" customWidth="1"/>
    <col min="10277" max="10281" width="3.7109375" customWidth="1"/>
    <col min="10282" max="10282" width="6.7109375" customWidth="1"/>
    <col min="10497" max="10497" width="12.7109375" customWidth="1"/>
    <col min="10498" max="10498" width="6.7109375" customWidth="1"/>
    <col min="10499" max="10528" width="4.7109375" customWidth="1"/>
    <col min="10529" max="10530" width="5.140625" bestFit="1" customWidth="1"/>
    <col min="10531" max="10531" width="5.7109375" customWidth="1"/>
    <col min="10532" max="10532" width="1.7109375" customWidth="1"/>
    <col min="10533" max="10537" width="3.7109375" customWidth="1"/>
    <col min="10538" max="10538" width="6.7109375" customWidth="1"/>
    <col min="10753" max="10753" width="12.7109375" customWidth="1"/>
    <col min="10754" max="10754" width="6.7109375" customWidth="1"/>
    <col min="10755" max="10784" width="4.7109375" customWidth="1"/>
    <col min="10785" max="10786" width="5.140625" bestFit="1" customWidth="1"/>
    <col min="10787" max="10787" width="5.7109375" customWidth="1"/>
    <col min="10788" max="10788" width="1.7109375" customWidth="1"/>
    <col min="10789" max="10793" width="3.7109375" customWidth="1"/>
    <col min="10794" max="10794" width="6.7109375" customWidth="1"/>
    <col min="11009" max="11009" width="12.7109375" customWidth="1"/>
    <col min="11010" max="11010" width="6.7109375" customWidth="1"/>
    <col min="11011" max="11040" width="4.7109375" customWidth="1"/>
    <col min="11041" max="11042" width="5.140625" bestFit="1" customWidth="1"/>
    <col min="11043" max="11043" width="5.7109375" customWidth="1"/>
    <col min="11044" max="11044" width="1.7109375" customWidth="1"/>
    <col min="11045" max="11049" width="3.7109375" customWidth="1"/>
    <col min="11050" max="11050" width="6.7109375" customWidth="1"/>
    <col min="11265" max="11265" width="12.7109375" customWidth="1"/>
    <col min="11266" max="11266" width="6.7109375" customWidth="1"/>
    <col min="11267" max="11296" width="4.7109375" customWidth="1"/>
    <col min="11297" max="11298" width="5.140625" bestFit="1" customWidth="1"/>
    <col min="11299" max="11299" width="5.7109375" customWidth="1"/>
    <col min="11300" max="11300" width="1.7109375" customWidth="1"/>
    <col min="11301" max="11305" width="3.7109375" customWidth="1"/>
    <col min="11306" max="11306" width="6.7109375" customWidth="1"/>
    <col min="11521" max="11521" width="12.7109375" customWidth="1"/>
    <col min="11522" max="11522" width="6.7109375" customWidth="1"/>
    <col min="11523" max="11552" width="4.7109375" customWidth="1"/>
    <col min="11553" max="11554" width="5.140625" bestFit="1" customWidth="1"/>
    <col min="11555" max="11555" width="5.7109375" customWidth="1"/>
    <col min="11556" max="11556" width="1.7109375" customWidth="1"/>
    <col min="11557" max="11561" width="3.7109375" customWidth="1"/>
    <col min="11562" max="11562" width="6.7109375" customWidth="1"/>
    <col min="11777" max="11777" width="12.7109375" customWidth="1"/>
    <col min="11778" max="11778" width="6.7109375" customWidth="1"/>
    <col min="11779" max="11808" width="4.7109375" customWidth="1"/>
    <col min="11809" max="11810" width="5.140625" bestFit="1" customWidth="1"/>
    <col min="11811" max="11811" width="5.7109375" customWidth="1"/>
    <col min="11812" max="11812" width="1.7109375" customWidth="1"/>
    <col min="11813" max="11817" width="3.7109375" customWidth="1"/>
    <col min="11818" max="11818" width="6.7109375" customWidth="1"/>
    <col min="12033" max="12033" width="12.7109375" customWidth="1"/>
    <col min="12034" max="12034" width="6.7109375" customWidth="1"/>
    <col min="12035" max="12064" width="4.7109375" customWidth="1"/>
    <col min="12065" max="12066" width="5.140625" bestFit="1" customWidth="1"/>
    <col min="12067" max="12067" width="5.7109375" customWidth="1"/>
    <col min="12068" max="12068" width="1.7109375" customWidth="1"/>
    <col min="12069" max="12073" width="3.7109375" customWidth="1"/>
    <col min="12074" max="12074" width="6.7109375" customWidth="1"/>
    <col min="12289" max="12289" width="12.7109375" customWidth="1"/>
    <col min="12290" max="12290" width="6.7109375" customWidth="1"/>
    <col min="12291" max="12320" width="4.7109375" customWidth="1"/>
    <col min="12321" max="12322" width="5.140625" bestFit="1" customWidth="1"/>
    <col min="12323" max="12323" width="5.7109375" customWidth="1"/>
    <col min="12324" max="12324" width="1.7109375" customWidth="1"/>
    <col min="12325" max="12329" width="3.7109375" customWidth="1"/>
    <col min="12330" max="12330" width="6.7109375" customWidth="1"/>
    <col min="12545" max="12545" width="12.7109375" customWidth="1"/>
    <col min="12546" max="12546" width="6.7109375" customWidth="1"/>
    <col min="12547" max="12576" width="4.7109375" customWidth="1"/>
    <col min="12577" max="12578" width="5.140625" bestFit="1" customWidth="1"/>
    <col min="12579" max="12579" width="5.7109375" customWidth="1"/>
    <col min="12580" max="12580" width="1.7109375" customWidth="1"/>
    <col min="12581" max="12585" width="3.7109375" customWidth="1"/>
    <col min="12586" max="12586" width="6.7109375" customWidth="1"/>
    <col min="12801" max="12801" width="12.7109375" customWidth="1"/>
    <col min="12802" max="12802" width="6.7109375" customWidth="1"/>
    <col min="12803" max="12832" width="4.7109375" customWidth="1"/>
    <col min="12833" max="12834" width="5.140625" bestFit="1" customWidth="1"/>
    <col min="12835" max="12835" width="5.7109375" customWidth="1"/>
    <col min="12836" max="12836" width="1.7109375" customWidth="1"/>
    <col min="12837" max="12841" width="3.7109375" customWidth="1"/>
    <col min="12842" max="12842" width="6.7109375" customWidth="1"/>
    <col min="13057" max="13057" width="12.7109375" customWidth="1"/>
    <col min="13058" max="13058" width="6.7109375" customWidth="1"/>
    <col min="13059" max="13088" width="4.7109375" customWidth="1"/>
    <col min="13089" max="13090" width="5.140625" bestFit="1" customWidth="1"/>
    <col min="13091" max="13091" width="5.7109375" customWidth="1"/>
    <col min="13092" max="13092" width="1.7109375" customWidth="1"/>
    <col min="13093" max="13097" width="3.7109375" customWidth="1"/>
    <col min="13098" max="13098" width="6.7109375" customWidth="1"/>
    <col min="13313" max="13313" width="12.7109375" customWidth="1"/>
    <col min="13314" max="13314" width="6.7109375" customWidth="1"/>
    <col min="13315" max="13344" width="4.7109375" customWidth="1"/>
    <col min="13345" max="13346" width="5.140625" bestFit="1" customWidth="1"/>
    <col min="13347" max="13347" width="5.7109375" customWidth="1"/>
    <col min="13348" max="13348" width="1.7109375" customWidth="1"/>
    <col min="13349" max="13353" width="3.7109375" customWidth="1"/>
    <col min="13354" max="13354" width="6.7109375" customWidth="1"/>
    <col min="13569" max="13569" width="12.7109375" customWidth="1"/>
    <col min="13570" max="13570" width="6.7109375" customWidth="1"/>
    <col min="13571" max="13600" width="4.7109375" customWidth="1"/>
    <col min="13601" max="13602" width="5.140625" bestFit="1" customWidth="1"/>
    <col min="13603" max="13603" width="5.7109375" customWidth="1"/>
    <col min="13604" max="13604" width="1.7109375" customWidth="1"/>
    <col min="13605" max="13609" width="3.7109375" customWidth="1"/>
    <col min="13610" max="13610" width="6.7109375" customWidth="1"/>
    <col min="13825" max="13825" width="12.7109375" customWidth="1"/>
    <col min="13826" max="13826" width="6.7109375" customWidth="1"/>
    <col min="13827" max="13856" width="4.7109375" customWidth="1"/>
    <col min="13857" max="13858" width="5.140625" bestFit="1" customWidth="1"/>
    <col min="13859" max="13859" width="5.7109375" customWidth="1"/>
    <col min="13860" max="13860" width="1.7109375" customWidth="1"/>
    <col min="13861" max="13865" width="3.7109375" customWidth="1"/>
    <col min="13866" max="13866" width="6.7109375" customWidth="1"/>
    <col min="14081" max="14081" width="12.7109375" customWidth="1"/>
    <col min="14082" max="14082" width="6.7109375" customWidth="1"/>
    <col min="14083" max="14112" width="4.7109375" customWidth="1"/>
    <col min="14113" max="14114" width="5.140625" bestFit="1" customWidth="1"/>
    <col min="14115" max="14115" width="5.7109375" customWidth="1"/>
    <col min="14116" max="14116" width="1.7109375" customWidth="1"/>
    <col min="14117" max="14121" width="3.7109375" customWidth="1"/>
    <col min="14122" max="14122" width="6.7109375" customWidth="1"/>
    <col min="14337" max="14337" width="12.7109375" customWidth="1"/>
    <col min="14338" max="14338" width="6.7109375" customWidth="1"/>
    <col min="14339" max="14368" width="4.7109375" customWidth="1"/>
    <col min="14369" max="14370" width="5.140625" bestFit="1" customWidth="1"/>
    <col min="14371" max="14371" width="5.7109375" customWidth="1"/>
    <col min="14372" max="14372" width="1.7109375" customWidth="1"/>
    <col min="14373" max="14377" width="3.7109375" customWidth="1"/>
    <col min="14378" max="14378" width="6.7109375" customWidth="1"/>
    <col min="14593" max="14593" width="12.7109375" customWidth="1"/>
    <col min="14594" max="14594" width="6.7109375" customWidth="1"/>
    <col min="14595" max="14624" width="4.7109375" customWidth="1"/>
    <col min="14625" max="14626" width="5.140625" bestFit="1" customWidth="1"/>
    <col min="14627" max="14627" width="5.7109375" customWidth="1"/>
    <col min="14628" max="14628" width="1.7109375" customWidth="1"/>
    <col min="14629" max="14633" width="3.7109375" customWidth="1"/>
    <col min="14634" max="14634" width="6.7109375" customWidth="1"/>
    <col min="14849" max="14849" width="12.7109375" customWidth="1"/>
    <col min="14850" max="14850" width="6.7109375" customWidth="1"/>
    <col min="14851" max="14880" width="4.7109375" customWidth="1"/>
    <col min="14881" max="14882" width="5.140625" bestFit="1" customWidth="1"/>
    <col min="14883" max="14883" width="5.7109375" customWidth="1"/>
    <col min="14884" max="14884" width="1.7109375" customWidth="1"/>
    <col min="14885" max="14889" width="3.7109375" customWidth="1"/>
    <col min="14890" max="14890" width="6.7109375" customWidth="1"/>
    <col min="15105" max="15105" width="12.7109375" customWidth="1"/>
    <col min="15106" max="15106" width="6.7109375" customWidth="1"/>
    <col min="15107" max="15136" width="4.7109375" customWidth="1"/>
    <col min="15137" max="15138" width="5.140625" bestFit="1" customWidth="1"/>
    <col min="15139" max="15139" width="5.7109375" customWidth="1"/>
    <col min="15140" max="15140" width="1.7109375" customWidth="1"/>
    <col min="15141" max="15145" width="3.7109375" customWidth="1"/>
    <col min="15146" max="15146" width="6.7109375" customWidth="1"/>
    <col min="15361" max="15361" width="12.7109375" customWidth="1"/>
    <col min="15362" max="15362" width="6.7109375" customWidth="1"/>
    <col min="15363" max="15392" width="4.7109375" customWidth="1"/>
    <col min="15393" max="15394" width="5.140625" bestFit="1" customWidth="1"/>
    <col min="15395" max="15395" width="5.7109375" customWidth="1"/>
    <col min="15396" max="15396" width="1.7109375" customWidth="1"/>
    <col min="15397" max="15401" width="3.7109375" customWidth="1"/>
    <col min="15402" max="15402" width="6.7109375" customWidth="1"/>
    <col min="15617" max="15617" width="12.7109375" customWidth="1"/>
    <col min="15618" max="15618" width="6.7109375" customWidth="1"/>
    <col min="15619" max="15648" width="4.7109375" customWidth="1"/>
    <col min="15649" max="15650" width="5.140625" bestFit="1" customWidth="1"/>
    <col min="15651" max="15651" width="5.7109375" customWidth="1"/>
    <col min="15652" max="15652" width="1.7109375" customWidth="1"/>
    <col min="15653" max="15657" width="3.7109375" customWidth="1"/>
    <col min="15658" max="15658" width="6.7109375" customWidth="1"/>
    <col min="15873" max="15873" width="12.7109375" customWidth="1"/>
    <col min="15874" max="15874" width="6.7109375" customWidth="1"/>
    <col min="15875" max="15904" width="4.7109375" customWidth="1"/>
    <col min="15905" max="15906" width="5.140625" bestFit="1" customWidth="1"/>
    <col min="15907" max="15907" width="5.7109375" customWidth="1"/>
    <col min="15908" max="15908" width="1.7109375" customWidth="1"/>
    <col min="15909" max="15913" width="3.7109375" customWidth="1"/>
    <col min="15914" max="15914" width="6.7109375" customWidth="1"/>
    <col min="16129" max="16129" width="12.7109375" customWidth="1"/>
    <col min="16130" max="16130" width="6.7109375" customWidth="1"/>
    <col min="16131" max="16160" width="4.7109375" customWidth="1"/>
    <col min="16161" max="16162" width="5.140625" bestFit="1" customWidth="1"/>
    <col min="16163" max="16163" width="5.7109375" customWidth="1"/>
    <col min="16164" max="16164" width="1.7109375" customWidth="1"/>
    <col min="16165" max="16169" width="3.7109375" customWidth="1"/>
    <col min="16170" max="16170" width="6.7109375" customWidth="1"/>
  </cols>
  <sheetData>
    <row r="1" spans="1:42" ht="21.95" customHeight="1" thickBot="1" x14ac:dyDescent="0.4">
      <c r="B1" s="1" t="s">
        <v>0</v>
      </c>
      <c r="C1" s="2"/>
      <c r="D1" s="2"/>
      <c r="E1" s="2"/>
      <c r="F1" s="3"/>
      <c r="G1" s="4" t="s">
        <v>1</v>
      </c>
      <c r="H1" s="5"/>
      <c r="I1" s="5"/>
      <c r="J1" s="5"/>
      <c r="K1" s="3"/>
      <c r="L1" s="6"/>
      <c r="M1" s="7" t="s">
        <v>2</v>
      </c>
      <c r="N1" s="7"/>
      <c r="O1" s="8"/>
      <c r="P1" s="8"/>
      <c r="Q1" s="8"/>
      <c r="R1" s="8"/>
      <c r="S1" s="8"/>
      <c r="T1" s="8"/>
      <c r="U1" s="3"/>
      <c r="V1" s="3"/>
      <c r="W1" s="3"/>
      <c r="X1" s="3"/>
      <c r="Y1" s="3"/>
      <c r="Z1" s="9"/>
      <c r="AA1" s="10"/>
      <c r="AB1" s="10"/>
      <c r="AC1" s="10"/>
      <c r="AD1" s="10"/>
      <c r="AF1" s="11" t="s">
        <v>3</v>
      </c>
      <c r="AG1" s="12"/>
      <c r="AH1" s="12"/>
      <c r="AI1" s="13"/>
    </row>
    <row r="2" spans="1:42" ht="12.95" customHeight="1" thickBot="1" x14ac:dyDescent="0.3">
      <c r="A2" s="15" t="s">
        <v>4</v>
      </c>
    </row>
    <row r="3" spans="1:42" s="17" customFormat="1" ht="12.95" customHeight="1" x14ac:dyDescent="0.25">
      <c r="A3" s="16" t="s">
        <v>5</v>
      </c>
      <c r="E3" s="18"/>
      <c r="F3" s="19" t="s">
        <v>6</v>
      </c>
      <c r="I3" s="20"/>
      <c r="J3" s="19" t="s">
        <v>7</v>
      </c>
      <c r="M3" s="21" t="s">
        <v>8</v>
      </c>
      <c r="O3" s="22" t="s">
        <v>9</v>
      </c>
      <c r="P3" s="23" t="s">
        <v>10</v>
      </c>
      <c r="Q3" s="24" t="s">
        <v>11</v>
      </c>
      <c r="R3" s="25" t="s">
        <v>12</v>
      </c>
      <c r="X3" s="19" t="s">
        <v>13</v>
      </c>
      <c r="Y3" s="19"/>
      <c r="Z3" s="19"/>
      <c r="AA3" s="19"/>
      <c r="AB3" s="19"/>
      <c r="AC3" s="19"/>
      <c r="AD3" s="19"/>
      <c r="AE3" s="19"/>
      <c r="AF3" s="19"/>
      <c r="AG3" s="26" t="s">
        <v>14</v>
      </c>
      <c r="AH3" s="27"/>
      <c r="AK3" s="28"/>
      <c r="AL3" s="28"/>
      <c r="AM3" s="28"/>
      <c r="AN3" s="28"/>
      <c r="AO3" s="28"/>
    </row>
    <row r="4" spans="1:42" ht="12.95" customHeight="1" thickBot="1" x14ac:dyDescent="0.3">
      <c r="A4" s="16" t="s">
        <v>15</v>
      </c>
      <c r="E4" s="29"/>
      <c r="F4" s="19" t="s">
        <v>16</v>
      </c>
      <c r="I4" s="30"/>
      <c r="J4" s="31" t="s">
        <v>17</v>
      </c>
      <c r="O4" s="32"/>
      <c r="P4" s="33" t="s">
        <v>18</v>
      </c>
      <c r="Q4" s="34" t="s">
        <v>11</v>
      </c>
      <c r="R4" s="35" t="s">
        <v>19</v>
      </c>
      <c r="AG4" s="36"/>
      <c r="AH4" s="37"/>
    </row>
    <row r="5" spans="1:42" ht="6.95" customHeight="1" thickBot="1" x14ac:dyDescent="0.3">
      <c r="H5" s="38"/>
      <c r="I5" s="38"/>
      <c r="J5" s="38"/>
      <c r="K5" s="38"/>
      <c r="L5" s="38"/>
    </row>
    <row r="6" spans="1:42" ht="60" customHeight="1" thickBot="1" x14ac:dyDescent="0.3">
      <c r="A6" s="39"/>
      <c r="B6" s="40" t="s">
        <v>20</v>
      </c>
      <c r="C6" s="41" t="s">
        <v>21</v>
      </c>
      <c r="D6" s="42"/>
      <c r="E6" s="41" t="s">
        <v>22</v>
      </c>
      <c r="F6" s="42"/>
      <c r="G6" s="41" t="s">
        <v>23</v>
      </c>
      <c r="H6" s="42"/>
      <c r="I6" s="41" t="s">
        <v>24</v>
      </c>
      <c r="J6" s="42"/>
      <c r="K6" s="41" t="s">
        <v>25</v>
      </c>
      <c r="L6" s="42"/>
      <c r="M6" s="41" t="s">
        <v>26</v>
      </c>
      <c r="N6" s="42"/>
      <c r="O6" s="41" t="s">
        <v>27</v>
      </c>
      <c r="P6" s="42"/>
      <c r="Q6" s="41" t="s">
        <v>28</v>
      </c>
      <c r="R6" s="42"/>
      <c r="S6" s="41" t="s">
        <v>29</v>
      </c>
      <c r="T6" s="42"/>
      <c r="U6" s="41" t="s">
        <v>30</v>
      </c>
      <c r="V6" s="42"/>
      <c r="W6" s="41" t="s">
        <v>31</v>
      </c>
      <c r="X6" s="42"/>
      <c r="Y6" s="41" t="s">
        <v>32</v>
      </c>
      <c r="Z6" s="42"/>
      <c r="AA6" s="41" t="s">
        <v>33</v>
      </c>
      <c r="AB6" s="42"/>
      <c r="AC6" s="41" t="s">
        <v>34</v>
      </c>
      <c r="AD6" s="42"/>
      <c r="AE6" s="41" t="s">
        <v>35</v>
      </c>
      <c r="AF6" s="42"/>
      <c r="AG6" s="43" t="s">
        <v>36</v>
      </c>
      <c r="AH6" s="44" t="s">
        <v>37</v>
      </c>
      <c r="AI6" s="45" t="s">
        <v>38</v>
      </c>
    </row>
    <row r="7" spans="1:42" s="53" customFormat="1" ht="20.25" customHeight="1" x14ac:dyDescent="0.25">
      <c r="A7" s="46" t="s">
        <v>20</v>
      </c>
      <c r="B7" s="47" t="s">
        <v>39</v>
      </c>
      <c r="C7" s="48">
        <v>99</v>
      </c>
      <c r="D7" s="49"/>
      <c r="E7" s="48">
        <v>76</v>
      </c>
      <c r="F7" s="49"/>
      <c r="G7" s="48">
        <v>63</v>
      </c>
      <c r="H7" s="49"/>
      <c r="I7" s="48">
        <v>59</v>
      </c>
      <c r="J7" s="49"/>
      <c r="K7" s="48">
        <v>54</v>
      </c>
      <c r="L7" s="49"/>
      <c r="M7" s="48">
        <v>44</v>
      </c>
      <c r="N7" s="49"/>
      <c r="O7" s="48">
        <v>44</v>
      </c>
      <c r="P7" s="49"/>
      <c r="Q7" s="48">
        <v>37</v>
      </c>
      <c r="R7" s="49"/>
      <c r="S7" s="48">
        <v>37</v>
      </c>
      <c r="T7" s="49"/>
      <c r="U7" s="48">
        <v>34</v>
      </c>
      <c r="V7" s="49"/>
      <c r="W7" s="48">
        <v>34</v>
      </c>
      <c r="X7" s="49"/>
      <c r="Y7" s="48">
        <v>34</v>
      </c>
      <c r="Z7" s="49"/>
      <c r="AA7" s="48">
        <v>30</v>
      </c>
      <c r="AB7" s="49"/>
      <c r="AC7" s="48">
        <v>28</v>
      </c>
      <c r="AD7" s="49"/>
      <c r="AE7" s="48">
        <v>26</v>
      </c>
      <c r="AF7" s="49"/>
      <c r="AG7" s="50"/>
      <c r="AH7" s="51"/>
      <c r="AI7" s="52"/>
      <c r="AK7" s="28"/>
      <c r="AL7" s="28"/>
      <c r="AO7" s="28"/>
      <c r="AP7" s="54"/>
    </row>
    <row r="8" spans="1:42" s="62" customFormat="1" ht="9.9499999999999993" customHeight="1" thickBot="1" x14ac:dyDescent="0.3">
      <c r="A8" s="55"/>
      <c r="B8" s="56" t="s">
        <v>36</v>
      </c>
      <c r="C8" s="55"/>
      <c r="D8" s="57"/>
      <c r="E8" s="55"/>
      <c r="F8" s="57"/>
      <c r="G8" s="55"/>
      <c r="H8" s="57"/>
      <c r="I8" s="55"/>
      <c r="J8" s="57"/>
      <c r="K8" s="55"/>
      <c r="L8" s="57"/>
      <c r="M8" s="55"/>
      <c r="N8" s="57"/>
      <c r="O8" s="55"/>
      <c r="P8" s="57"/>
      <c r="Q8" s="55"/>
      <c r="R8" s="57"/>
      <c r="S8" s="55"/>
      <c r="T8" s="57"/>
      <c r="U8" s="55"/>
      <c r="V8" s="57"/>
      <c r="W8" s="55"/>
      <c r="X8" s="57"/>
      <c r="Y8" s="55"/>
      <c r="Z8" s="57"/>
      <c r="AA8" s="55"/>
      <c r="AB8" s="57"/>
      <c r="AC8" s="58"/>
      <c r="AD8" s="58"/>
      <c r="AE8" s="55"/>
      <c r="AF8" s="57"/>
      <c r="AG8" s="59"/>
      <c r="AH8" s="60"/>
      <c r="AI8" s="61"/>
      <c r="AK8" s="63"/>
      <c r="AL8" s="112"/>
      <c r="AM8" s="111"/>
      <c r="AN8" s="111"/>
      <c r="AO8" s="10"/>
    </row>
    <row r="9" spans="1:42" s="62" customFormat="1" ht="18" customHeight="1" x14ac:dyDescent="0.25">
      <c r="A9" s="64" t="s">
        <v>21</v>
      </c>
      <c r="B9" s="65">
        <v>99</v>
      </c>
      <c r="C9" s="66"/>
      <c r="D9" s="67"/>
      <c r="E9" s="68"/>
      <c r="F9" s="69"/>
      <c r="G9" s="68"/>
      <c r="H9" s="69">
        <v>62</v>
      </c>
      <c r="I9" s="68"/>
      <c r="J9" s="69">
        <v>47</v>
      </c>
      <c r="K9" s="68"/>
      <c r="L9" s="69"/>
      <c r="M9" s="68"/>
      <c r="N9" s="69"/>
      <c r="O9" s="68"/>
      <c r="P9" s="69"/>
      <c r="Q9" s="68"/>
      <c r="R9" s="69">
        <v>74</v>
      </c>
      <c r="S9" s="68"/>
      <c r="T9" s="70">
        <v>68</v>
      </c>
      <c r="U9" s="71"/>
      <c r="V9" s="69">
        <v>55</v>
      </c>
      <c r="W9" s="68"/>
      <c r="X9" s="69"/>
      <c r="Y9" s="68"/>
      <c r="Z9" s="69">
        <v>88</v>
      </c>
      <c r="AA9" s="68"/>
      <c r="AB9" s="69">
        <v>60</v>
      </c>
      <c r="AC9" s="68"/>
      <c r="AD9" s="69">
        <v>80</v>
      </c>
      <c r="AE9" s="68"/>
      <c r="AF9" s="69"/>
      <c r="AG9" s="72">
        <f>SUM(C9:AF9)</f>
        <v>534</v>
      </c>
      <c r="AH9" s="72"/>
      <c r="AI9" s="73">
        <f>SUM(AG9/AH10)*25</f>
        <v>98.888888888888886</v>
      </c>
      <c r="AJ9" s="62">
        <v>45</v>
      </c>
      <c r="AK9" s="63"/>
      <c r="AL9" s="63"/>
      <c r="AM9" s="63"/>
      <c r="AN9" s="63"/>
      <c r="AO9" s="63"/>
    </row>
    <row r="10" spans="1:42" s="62" customFormat="1" ht="18" customHeight="1" thickBot="1" x14ac:dyDescent="0.3">
      <c r="A10" s="74"/>
      <c r="B10" s="75"/>
      <c r="C10" s="76"/>
      <c r="D10" s="77"/>
      <c r="E10" s="78"/>
      <c r="F10" s="79"/>
      <c r="G10" s="78"/>
      <c r="H10" s="79">
        <v>16</v>
      </c>
      <c r="I10" s="78"/>
      <c r="J10" s="79">
        <v>12</v>
      </c>
      <c r="K10" s="78"/>
      <c r="L10" s="79"/>
      <c r="M10" s="78"/>
      <c r="N10" s="79"/>
      <c r="O10" s="78"/>
      <c r="P10" s="79"/>
      <c r="Q10" s="78"/>
      <c r="R10" s="79">
        <v>17</v>
      </c>
      <c r="S10" s="78"/>
      <c r="T10" s="80">
        <v>15</v>
      </c>
      <c r="U10" s="81"/>
      <c r="V10" s="80">
        <v>21</v>
      </c>
      <c r="W10" s="81"/>
      <c r="X10" s="80"/>
      <c r="Y10" s="81"/>
      <c r="Z10" s="80">
        <v>22</v>
      </c>
      <c r="AA10" s="81"/>
      <c r="AB10" s="80">
        <v>17</v>
      </c>
      <c r="AC10" s="81"/>
      <c r="AD10" s="80">
        <v>15</v>
      </c>
      <c r="AE10" s="81"/>
      <c r="AF10" s="80"/>
      <c r="AG10" s="82"/>
      <c r="AH10" s="82">
        <f>SUM(C10:AF10)</f>
        <v>135</v>
      </c>
      <c r="AI10" s="83"/>
      <c r="AJ10" s="62">
        <v>29</v>
      </c>
      <c r="AK10" s="63"/>
      <c r="AL10" s="63"/>
      <c r="AM10" s="63"/>
      <c r="AN10" s="63"/>
      <c r="AO10" s="63"/>
    </row>
    <row r="11" spans="1:42" s="62" customFormat="1" ht="18" customHeight="1" x14ac:dyDescent="0.25">
      <c r="A11" s="84" t="s">
        <v>22</v>
      </c>
      <c r="B11" s="65">
        <v>76</v>
      </c>
      <c r="C11" s="85"/>
      <c r="D11" s="69"/>
      <c r="E11" s="66"/>
      <c r="F11" s="67"/>
      <c r="G11" s="86"/>
      <c r="H11" s="69">
        <v>54</v>
      </c>
      <c r="I11" s="86"/>
      <c r="J11" s="69">
        <v>61</v>
      </c>
      <c r="K11" s="87"/>
      <c r="L11" s="69">
        <v>63</v>
      </c>
      <c r="M11" s="87"/>
      <c r="N11" s="69">
        <v>68</v>
      </c>
      <c r="O11" s="87"/>
      <c r="P11" s="69">
        <v>46</v>
      </c>
      <c r="Q11" s="87"/>
      <c r="R11" s="69"/>
      <c r="S11" s="86"/>
      <c r="T11" s="70"/>
      <c r="U11" s="86"/>
      <c r="V11" s="70">
        <v>69</v>
      </c>
      <c r="W11" s="86"/>
      <c r="X11" s="70">
        <v>59</v>
      </c>
      <c r="Y11" s="86"/>
      <c r="Z11" s="70">
        <v>76</v>
      </c>
      <c r="AA11" s="86"/>
      <c r="AB11" s="70">
        <v>76</v>
      </c>
      <c r="AC11" s="86"/>
      <c r="AD11" s="70">
        <v>60</v>
      </c>
      <c r="AE11" s="87"/>
      <c r="AF11" s="70">
        <v>76</v>
      </c>
      <c r="AG11" s="72">
        <f>SUM(C11:AF11)</f>
        <v>708</v>
      </c>
      <c r="AH11" s="72"/>
      <c r="AI11" s="73">
        <f>SUM(AG11/AH12)*25</f>
        <v>71.659919028340084</v>
      </c>
      <c r="AJ11" s="62">
        <f>SUM(AJ9/AJ10)</f>
        <v>1.5517241379310345</v>
      </c>
      <c r="AK11" s="63"/>
      <c r="AL11" s="63"/>
      <c r="AM11" s="63"/>
      <c r="AN11" s="63"/>
      <c r="AO11" s="63"/>
    </row>
    <row r="12" spans="1:42" s="62" customFormat="1" ht="18" customHeight="1" thickBot="1" x14ac:dyDescent="0.3">
      <c r="A12" s="88"/>
      <c r="B12" s="75"/>
      <c r="C12" s="78"/>
      <c r="D12" s="89"/>
      <c r="E12" s="76"/>
      <c r="F12" s="77"/>
      <c r="G12" s="78"/>
      <c r="H12" s="79">
        <v>18</v>
      </c>
      <c r="I12" s="78"/>
      <c r="J12" s="79">
        <v>24</v>
      </c>
      <c r="K12" s="78"/>
      <c r="L12" s="79">
        <v>19</v>
      </c>
      <c r="M12" s="78"/>
      <c r="N12" s="79">
        <v>24</v>
      </c>
      <c r="O12" s="78"/>
      <c r="P12" s="79">
        <v>22</v>
      </c>
      <c r="Q12" s="78"/>
      <c r="R12" s="79"/>
      <c r="S12" s="78"/>
      <c r="T12" s="80"/>
      <c r="U12" s="90"/>
      <c r="V12" s="91">
        <v>25</v>
      </c>
      <c r="W12" s="90"/>
      <c r="X12" s="91">
        <v>26</v>
      </c>
      <c r="Y12" s="90"/>
      <c r="Z12" s="91">
        <v>17</v>
      </c>
      <c r="AA12" s="90"/>
      <c r="AB12" s="91">
        <v>19</v>
      </c>
      <c r="AC12" s="90"/>
      <c r="AD12" s="91">
        <v>28</v>
      </c>
      <c r="AE12" s="90"/>
      <c r="AF12" s="91">
        <v>25</v>
      </c>
      <c r="AG12" s="82"/>
      <c r="AH12" s="82">
        <f>SUM(C12:AF12)</f>
        <v>247</v>
      </c>
      <c r="AI12" s="83"/>
      <c r="AK12" s="63"/>
      <c r="AL12" s="63"/>
      <c r="AM12" s="63"/>
      <c r="AN12" s="63"/>
      <c r="AO12" s="63"/>
    </row>
    <row r="13" spans="1:42" s="62" customFormat="1" ht="18" customHeight="1" x14ac:dyDescent="0.25">
      <c r="A13" s="92" t="s">
        <v>23</v>
      </c>
      <c r="B13" s="65">
        <v>63</v>
      </c>
      <c r="C13" s="87"/>
      <c r="D13" s="69">
        <v>25</v>
      </c>
      <c r="E13" s="87"/>
      <c r="F13" s="69">
        <v>60</v>
      </c>
      <c r="G13" s="66"/>
      <c r="H13" s="67"/>
      <c r="I13" s="93"/>
      <c r="J13" s="69">
        <v>63</v>
      </c>
      <c r="K13" s="87"/>
      <c r="L13" s="69">
        <v>21</v>
      </c>
      <c r="M13" s="87"/>
      <c r="N13" s="69">
        <v>55</v>
      </c>
      <c r="O13" s="87"/>
      <c r="P13" s="69">
        <v>63</v>
      </c>
      <c r="Q13" s="86"/>
      <c r="R13" s="69"/>
      <c r="S13" s="86"/>
      <c r="T13" s="70">
        <v>44</v>
      </c>
      <c r="U13" s="86"/>
      <c r="V13" s="70"/>
      <c r="W13" s="87"/>
      <c r="X13" s="70">
        <v>47</v>
      </c>
      <c r="Y13" s="86"/>
      <c r="Z13" s="70">
        <v>63</v>
      </c>
      <c r="AA13" s="86"/>
      <c r="AB13" s="70">
        <v>58</v>
      </c>
      <c r="AC13" s="86"/>
      <c r="AD13" s="70">
        <v>63</v>
      </c>
      <c r="AE13" s="87"/>
      <c r="AF13" s="70">
        <v>63</v>
      </c>
      <c r="AG13" s="72">
        <f>SUM(C13:AF13)</f>
        <v>625</v>
      </c>
      <c r="AH13" s="72"/>
      <c r="AI13" s="73">
        <f>SUM(AG13/AH14)*25</f>
        <v>62.751004016064257</v>
      </c>
      <c r="AJ13" s="94"/>
      <c r="AK13" s="95"/>
      <c r="AL13" s="95"/>
      <c r="AM13" s="95"/>
      <c r="AN13" s="63"/>
      <c r="AO13" s="63"/>
    </row>
    <row r="14" spans="1:42" s="62" customFormat="1" ht="18" customHeight="1" thickBot="1" x14ac:dyDescent="0.3">
      <c r="A14" s="96"/>
      <c r="B14" s="75"/>
      <c r="C14" s="78"/>
      <c r="D14" s="79">
        <v>16</v>
      </c>
      <c r="E14" s="78"/>
      <c r="F14" s="79">
        <v>18</v>
      </c>
      <c r="G14" s="76"/>
      <c r="H14" s="77"/>
      <c r="I14" s="78"/>
      <c r="J14" s="79">
        <v>16</v>
      </c>
      <c r="K14" s="78"/>
      <c r="L14" s="79">
        <v>11</v>
      </c>
      <c r="M14" s="78"/>
      <c r="N14" s="79">
        <v>22</v>
      </c>
      <c r="O14" s="78"/>
      <c r="P14" s="79">
        <v>26</v>
      </c>
      <c r="Q14" s="78"/>
      <c r="R14" s="79"/>
      <c r="S14" s="78"/>
      <c r="T14" s="80">
        <v>23</v>
      </c>
      <c r="U14" s="90"/>
      <c r="V14" s="91"/>
      <c r="W14" s="90"/>
      <c r="X14" s="91">
        <v>22</v>
      </c>
      <c r="Y14" s="90"/>
      <c r="Z14" s="91">
        <v>28</v>
      </c>
      <c r="AA14" s="90"/>
      <c r="AB14" s="91">
        <v>26</v>
      </c>
      <c r="AC14" s="90"/>
      <c r="AD14" s="91">
        <v>25</v>
      </c>
      <c r="AE14" s="90"/>
      <c r="AF14" s="91">
        <v>16</v>
      </c>
      <c r="AG14" s="82"/>
      <c r="AH14" s="82">
        <f>SUM(C14:AF14)</f>
        <v>249</v>
      </c>
      <c r="AI14" s="83"/>
      <c r="AJ14" s="94"/>
      <c r="AK14" s="95"/>
      <c r="AL14" s="95"/>
      <c r="AM14" s="95"/>
      <c r="AN14" s="63"/>
      <c r="AO14" s="63"/>
    </row>
    <row r="15" spans="1:42" s="62" customFormat="1" ht="18" customHeight="1" x14ac:dyDescent="0.25">
      <c r="A15" s="92" t="s">
        <v>24</v>
      </c>
      <c r="B15" s="65">
        <v>59</v>
      </c>
      <c r="C15" s="87"/>
      <c r="D15" s="69">
        <v>24</v>
      </c>
      <c r="E15" s="87"/>
      <c r="F15" s="69">
        <v>34</v>
      </c>
      <c r="G15" s="86"/>
      <c r="H15" s="69">
        <v>26</v>
      </c>
      <c r="I15" s="66"/>
      <c r="J15" s="67"/>
      <c r="K15" s="86"/>
      <c r="L15" s="69">
        <v>47</v>
      </c>
      <c r="M15" s="97"/>
      <c r="N15" s="69">
        <v>43</v>
      </c>
      <c r="O15" s="86"/>
      <c r="P15" s="69"/>
      <c r="Q15" s="87"/>
      <c r="R15" s="69"/>
      <c r="S15" s="87"/>
      <c r="T15" s="70">
        <v>29</v>
      </c>
      <c r="U15" s="86"/>
      <c r="V15" s="70">
        <v>35</v>
      </c>
      <c r="W15" s="86"/>
      <c r="X15" s="70">
        <v>56</v>
      </c>
      <c r="Y15" s="86"/>
      <c r="Z15" s="70">
        <v>51</v>
      </c>
      <c r="AA15" s="97"/>
      <c r="AB15" s="70">
        <v>47</v>
      </c>
      <c r="AC15" s="86"/>
      <c r="AD15" s="70">
        <v>46</v>
      </c>
      <c r="AE15" s="87"/>
      <c r="AF15" s="70"/>
      <c r="AG15" s="72">
        <f>SUM(C15:AF15)</f>
        <v>438</v>
      </c>
      <c r="AH15" s="72"/>
      <c r="AI15" s="73">
        <f>SUM(AG15/AH16)*25</f>
        <v>43.975903614457827</v>
      </c>
      <c r="AK15" s="63"/>
      <c r="AL15" s="63"/>
      <c r="AM15" s="63"/>
      <c r="AN15" s="63"/>
      <c r="AO15" s="63"/>
    </row>
    <row r="16" spans="1:42" s="62" customFormat="1" ht="18" customHeight="1" thickBot="1" x14ac:dyDescent="0.3">
      <c r="A16" s="96"/>
      <c r="B16" s="75"/>
      <c r="C16" s="78"/>
      <c r="D16" s="79">
        <v>12</v>
      </c>
      <c r="E16" s="78"/>
      <c r="F16" s="79">
        <v>24</v>
      </c>
      <c r="G16" s="78"/>
      <c r="H16" s="79">
        <v>16</v>
      </c>
      <c r="I16" s="76"/>
      <c r="J16" s="77"/>
      <c r="K16" s="78"/>
      <c r="L16" s="79">
        <v>27</v>
      </c>
      <c r="M16" s="78"/>
      <c r="N16" s="79">
        <v>29</v>
      </c>
      <c r="O16" s="78"/>
      <c r="P16" s="79"/>
      <c r="Q16" s="78"/>
      <c r="R16" s="79"/>
      <c r="S16" s="78"/>
      <c r="T16" s="80">
        <v>26</v>
      </c>
      <c r="U16" s="90"/>
      <c r="V16" s="91">
        <v>22</v>
      </c>
      <c r="W16" s="90"/>
      <c r="X16" s="91">
        <v>24</v>
      </c>
      <c r="Y16" s="90"/>
      <c r="Z16" s="91">
        <v>24</v>
      </c>
      <c r="AA16" s="90"/>
      <c r="AB16" s="91">
        <v>26</v>
      </c>
      <c r="AC16" s="90"/>
      <c r="AD16" s="91">
        <v>19</v>
      </c>
      <c r="AE16" s="90"/>
      <c r="AF16" s="91"/>
      <c r="AG16" s="82"/>
      <c r="AH16" s="82">
        <f>SUM(C16:AF16)</f>
        <v>249</v>
      </c>
      <c r="AI16" s="83"/>
      <c r="AK16" s="63"/>
      <c r="AL16" s="63"/>
      <c r="AM16" s="63"/>
      <c r="AN16" s="63"/>
      <c r="AO16" s="63"/>
    </row>
    <row r="17" spans="1:41" s="62" customFormat="1" ht="18" customHeight="1" x14ac:dyDescent="0.25">
      <c r="A17" s="92" t="s">
        <v>25</v>
      </c>
      <c r="B17" s="65">
        <v>54</v>
      </c>
      <c r="C17" s="86"/>
      <c r="D17" s="69"/>
      <c r="E17" s="86"/>
      <c r="F17" s="69">
        <v>42</v>
      </c>
      <c r="G17" s="86"/>
      <c r="H17" s="69">
        <v>54</v>
      </c>
      <c r="I17" s="87"/>
      <c r="J17" s="69">
        <v>44</v>
      </c>
      <c r="K17" s="66"/>
      <c r="L17" s="67"/>
      <c r="M17" s="86"/>
      <c r="N17" s="69">
        <v>35</v>
      </c>
      <c r="O17" s="86"/>
      <c r="P17" s="69">
        <v>54</v>
      </c>
      <c r="Q17" s="87"/>
      <c r="R17" s="69">
        <v>35</v>
      </c>
      <c r="S17" s="87"/>
      <c r="T17" s="70">
        <v>54</v>
      </c>
      <c r="U17" s="87"/>
      <c r="V17" s="70"/>
      <c r="W17" s="86"/>
      <c r="X17" s="70"/>
      <c r="Y17" s="86"/>
      <c r="Z17" s="70">
        <v>46</v>
      </c>
      <c r="AA17" s="86"/>
      <c r="AB17" s="70"/>
      <c r="AC17" s="86"/>
      <c r="AD17" s="70"/>
      <c r="AE17" s="87"/>
      <c r="AF17" s="70"/>
      <c r="AG17" s="72">
        <f>SUM(C17:AF17)</f>
        <v>364</v>
      </c>
      <c r="AH17" s="72"/>
      <c r="AI17" s="73">
        <f>SUM(AG17/AH18)*25</f>
        <v>61.073825503355707</v>
      </c>
      <c r="AJ17" s="94"/>
      <c r="AK17" s="95"/>
      <c r="AL17" s="95"/>
      <c r="AM17" s="95"/>
      <c r="AN17" s="63"/>
      <c r="AO17" s="63"/>
    </row>
    <row r="18" spans="1:41" s="62" customFormat="1" ht="18" customHeight="1" thickBot="1" x14ac:dyDescent="0.3">
      <c r="A18" s="96"/>
      <c r="B18" s="75"/>
      <c r="C18" s="78"/>
      <c r="D18" s="79"/>
      <c r="E18" s="78"/>
      <c r="F18" s="79">
        <v>19</v>
      </c>
      <c r="G18" s="78"/>
      <c r="H18" s="79">
        <v>11</v>
      </c>
      <c r="I18" s="78"/>
      <c r="J18" s="79">
        <v>27</v>
      </c>
      <c r="K18" s="76"/>
      <c r="L18" s="77"/>
      <c r="M18" s="78"/>
      <c r="N18" s="79">
        <v>22</v>
      </c>
      <c r="O18" s="78"/>
      <c r="P18" s="79">
        <v>21</v>
      </c>
      <c r="Q18" s="78"/>
      <c r="R18" s="79">
        <v>14</v>
      </c>
      <c r="S18" s="78"/>
      <c r="T18" s="80">
        <v>21</v>
      </c>
      <c r="U18" s="90"/>
      <c r="V18" s="91"/>
      <c r="W18" s="90"/>
      <c r="X18" s="91"/>
      <c r="Y18" s="90"/>
      <c r="Z18" s="91">
        <v>14</v>
      </c>
      <c r="AA18" s="90"/>
      <c r="AB18" s="91"/>
      <c r="AC18" s="90"/>
      <c r="AD18" s="91"/>
      <c r="AE18" s="90"/>
      <c r="AF18" s="91"/>
      <c r="AG18" s="82"/>
      <c r="AH18" s="82">
        <f>SUM(C18:AF18)</f>
        <v>149</v>
      </c>
      <c r="AI18" s="83"/>
      <c r="AJ18" s="94"/>
      <c r="AK18" s="95"/>
      <c r="AL18" s="95"/>
      <c r="AM18" s="95"/>
      <c r="AN18" s="63"/>
      <c r="AO18" s="63"/>
    </row>
    <row r="19" spans="1:41" s="62" customFormat="1" ht="18" customHeight="1" x14ac:dyDescent="0.25">
      <c r="A19" s="92" t="s">
        <v>26</v>
      </c>
      <c r="B19" s="65">
        <v>44</v>
      </c>
      <c r="C19" s="87"/>
      <c r="D19" s="69"/>
      <c r="E19" s="86"/>
      <c r="F19" s="69">
        <v>27</v>
      </c>
      <c r="G19" s="86"/>
      <c r="H19" s="98">
        <v>44</v>
      </c>
      <c r="I19" s="97"/>
      <c r="J19" s="69">
        <v>34</v>
      </c>
      <c r="K19" s="87"/>
      <c r="L19" s="69">
        <v>44</v>
      </c>
      <c r="M19" s="66"/>
      <c r="N19" s="67"/>
      <c r="O19" s="87"/>
      <c r="P19" s="69"/>
      <c r="Q19" s="87"/>
      <c r="R19" s="98"/>
      <c r="S19" s="86"/>
      <c r="T19" s="99">
        <v>33</v>
      </c>
      <c r="U19" s="86"/>
      <c r="V19" s="99"/>
      <c r="W19" s="87"/>
      <c r="X19" s="99">
        <v>44</v>
      </c>
      <c r="Y19" s="86"/>
      <c r="Z19" s="99">
        <v>24</v>
      </c>
      <c r="AA19" s="86"/>
      <c r="AB19" s="99">
        <v>43</v>
      </c>
      <c r="AC19" s="87"/>
      <c r="AD19" s="99">
        <v>44</v>
      </c>
      <c r="AE19" s="86"/>
      <c r="AF19" s="99">
        <v>44</v>
      </c>
      <c r="AG19" s="72">
        <f>SUM(C19:AF19)</f>
        <v>381</v>
      </c>
      <c r="AH19" s="72"/>
      <c r="AI19" s="73">
        <f>SUM(AG19/AH20)*25</f>
        <v>40.360169491525419</v>
      </c>
      <c r="AJ19" s="94"/>
      <c r="AK19" s="95"/>
      <c r="AL19" s="95"/>
      <c r="AM19" s="95"/>
      <c r="AN19" s="63"/>
      <c r="AO19" s="63"/>
    </row>
    <row r="20" spans="1:41" s="62" customFormat="1" ht="18" customHeight="1" thickBot="1" x14ac:dyDescent="0.3">
      <c r="A20" s="96"/>
      <c r="B20" s="75"/>
      <c r="C20" s="78"/>
      <c r="D20" s="79"/>
      <c r="E20" s="78"/>
      <c r="F20" s="79">
        <v>24</v>
      </c>
      <c r="G20" s="78"/>
      <c r="H20" s="79">
        <v>22</v>
      </c>
      <c r="I20" s="78"/>
      <c r="J20" s="79">
        <v>29</v>
      </c>
      <c r="K20" s="78"/>
      <c r="L20" s="79">
        <v>22</v>
      </c>
      <c r="M20" s="76"/>
      <c r="N20" s="77"/>
      <c r="O20" s="78"/>
      <c r="P20" s="79"/>
      <c r="Q20" s="78"/>
      <c r="R20" s="79"/>
      <c r="S20" s="78"/>
      <c r="T20" s="80">
        <v>24</v>
      </c>
      <c r="U20" s="90"/>
      <c r="V20" s="91"/>
      <c r="W20" s="90"/>
      <c r="X20" s="91">
        <v>25</v>
      </c>
      <c r="Y20" s="90"/>
      <c r="Z20" s="91">
        <v>18</v>
      </c>
      <c r="AA20" s="90"/>
      <c r="AB20" s="91">
        <v>21</v>
      </c>
      <c r="AC20" s="90"/>
      <c r="AD20" s="91">
        <v>28</v>
      </c>
      <c r="AE20" s="90"/>
      <c r="AF20" s="91">
        <v>23</v>
      </c>
      <c r="AG20" s="82"/>
      <c r="AH20" s="82">
        <f>SUM(C20:AF20)</f>
        <v>236</v>
      </c>
      <c r="AI20" s="83"/>
      <c r="AJ20" s="94"/>
      <c r="AK20" s="95"/>
      <c r="AL20" s="95"/>
      <c r="AM20" s="95"/>
      <c r="AN20" s="63"/>
      <c r="AO20" s="63"/>
    </row>
    <row r="21" spans="1:41" s="62" customFormat="1" ht="18" customHeight="1" x14ac:dyDescent="0.25">
      <c r="A21" s="92" t="s">
        <v>27</v>
      </c>
      <c r="B21" s="65">
        <v>44</v>
      </c>
      <c r="C21" s="86"/>
      <c r="D21" s="69"/>
      <c r="E21" s="86"/>
      <c r="F21" s="69">
        <v>44</v>
      </c>
      <c r="G21" s="86"/>
      <c r="H21" s="69">
        <v>43</v>
      </c>
      <c r="I21" s="87"/>
      <c r="J21" s="69"/>
      <c r="K21" s="87"/>
      <c r="L21" s="69">
        <v>31</v>
      </c>
      <c r="M21" s="86"/>
      <c r="N21" s="69"/>
      <c r="O21" s="66"/>
      <c r="P21" s="67"/>
      <c r="Q21" s="86"/>
      <c r="R21" s="69">
        <v>37</v>
      </c>
      <c r="S21" s="87"/>
      <c r="T21" s="70">
        <v>44</v>
      </c>
      <c r="U21" s="87"/>
      <c r="V21" s="70">
        <v>43</v>
      </c>
      <c r="W21" s="86"/>
      <c r="X21" s="70"/>
      <c r="Y21" s="87"/>
      <c r="Z21" s="70"/>
      <c r="AA21" s="86"/>
      <c r="AB21" s="70"/>
      <c r="AC21" s="86"/>
      <c r="AD21" s="70"/>
      <c r="AE21" s="87"/>
      <c r="AF21" s="70"/>
      <c r="AG21" s="72">
        <f>SUM(C21:AF21)</f>
        <v>242</v>
      </c>
      <c r="AH21" s="72"/>
      <c r="AI21" s="73">
        <f>SUM(AG21/AH22)*25</f>
        <v>45.488721804511279</v>
      </c>
      <c r="AJ21" s="94"/>
      <c r="AK21" s="63"/>
      <c r="AL21" s="63"/>
      <c r="AM21" s="95"/>
      <c r="AN21" s="63"/>
      <c r="AO21" s="63"/>
    </row>
    <row r="22" spans="1:41" s="62" customFormat="1" ht="18" customHeight="1" thickBot="1" x14ac:dyDescent="0.3">
      <c r="A22" s="96"/>
      <c r="B22" s="75"/>
      <c r="C22" s="78"/>
      <c r="D22" s="79"/>
      <c r="E22" s="78"/>
      <c r="F22" s="79">
        <v>22</v>
      </c>
      <c r="G22" s="78"/>
      <c r="H22" s="79">
        <v>26</v>
      </c>
      <c r="I22" s="78"/>
      <c r="J22" s="79"/>
      <c r="K22" s="78"/>
      <c r="L22" s="79">
        <v>21</v>
      </c>
      <c r="M22" s="78"/>
      <c r="N22" s="79"/>
      <c r="O22" s="76"/>
      <c r="P22" s="77"/>
      <c r="Q22" s="78"/>
      <c r="R22" s="79">
        <v>24</v>
      </c>
      <c r="S22" s="78"/>
      <c r="T22" s="80">
        <v>18</v>
      </c>
      <c r="U22" s="90"/>
      <c r="V22" s="91">
        <v>22</v>
      </c>
      <c r="W22" s="90"/>
      <c r="X22" s="91"/>
      <c r="Y22" s="90"/>
      <c r="Z22" s="91"/>
      <c r="AA22" s="90"/>
      <c r="AB22" s="91"/>
      <c r="AC22" s="90"/>
      <c r="AD22" s="91"/>
      <c r="AE22" s="90"/>
      <c r="AF22" s="91"/>
      <c r="AG22" s="82"/>
      <c r="AH22" s="82">
        <f>SUM(C22:AF22)</f>
        <v>133</v>
      </c>
      <c r="AI22" s="83"/>
      <c r="AJ22" s="94"/>
      <c r="AK22" s="63"/>
      <c r="AL22" s="63"/>
      <c r="AM22" s="95"/>
      <c r="AN22" s="63"/>
      <c r="AO22" s="63"/>
    </row>
    <row r="23" spans="1:41" s="62" customFormat="1" ht="18" customHeight="1" x14ac:dyDescent="0.25">
      <c r="A23" s="92" t="s">
        <v>28</v>
      </c>
      <c r="B23" s="65">
        <v>37</v>
      </c>
      <c r="C23" s="87"/>
      <c r="D23" s="69">
        <v>36</v>
      </c>
      <c r="E23" s="86"/>
      <c r="F23" s="69"/>
      <c r="G23" s="87"/>
      <c r="H23" s="69"/>
      <c r="I23" s="86"/>
      <c r="J23" s="69"/>
      <c r="K23" s="86"/>
      <c r="L23" s="69">
        <v>37</v>
      </c>
      <c r="M23" s="86"/>
      <c r="N23" s="70"/>
      <c r="O23" s="87"/>
      <c r="P23" s="70">
        <v>37</v>
      </c>
      <c r="Q23" s="66"/>
      <c r="R23" s="67"/>
      <c r="S23" s="87"/>
      <c r="T23" s="70"/>
      <c r="U23" s="86"/>
      <c r="V23" s="70">
        <v>37</v>
      </c>
      <c r="W23" s="86"/>
      <c r="X23" s="70">
        <v>37</v>
      </c>
      <c r="Y23" s="87"/>
      <c r="Z23" s="70"/>
      <c r="AA23" s="86"/>
      <c r="AB23" s="70"/>
      <c r="AC23" s="87"/>
      <c r="AD23" s="70"/>
      <c r="AE23" s="87"/>
      <c r="AF23" s="70"/>
      <c r="AG23" s="72">
        <f>SUM(C23:AF23)</f>
        <v>184</v>
      </c>
      <c r="AH23" s="72"/>
      <c r="AI23" s="73">
        <f>SUM(AG23/AH24)*25</f>
        <v>44.230769230769226</v>
      </c>
      <c r="AJ23" s="94"/>
      <c r="AK23" s="95"/>
      <c r="AL23" s="95"/>
      <c r="AM23" s="95"/>
      <c r="AN23" s="63"/>
      <c r="AO23" s="63"/>
    </row>
    <row r="24" spans="1:41" s="62" customFormat="1" ht="18" customHeight="1" thickBot="1" x14ac:dyDescent="0.3">
      <c r="A24" s="96"/>
      <c r="B24" s="100"/>
      <c r="C24" s="78"/>
      <c r="D24" s="79">
        <v>17</v>
      </c>
      <c r="E24" s="78"/>
      <c r="F24" s="79"/>
      <c r="G24" s="78"/>
      <c r="H24" s="79"/>
      <c r="I24" s="78"/>
      <c r="J24" s="79"/>
      <c r="K24" s="78"/>
      <c r="L24" s="79">
        <v>14</v>
      </c>
      <c r="M24" s="90"/>
      <c r="N24" s="91"/>
      <c r="O24" s="90"/>
      <c r="P24" s="91">
        <v>24</v>
      </c>
      <c r="Q24" s="76"/>
      <c r="R24" s="77"/>
      <c r="S24" s="101"/>
      <c r="T24" s="102"/>
      <c r="U24" s="90"/>
      <c r="V24" s="91">
        <v>24</v>
      </c>
      <c r="W24" s="90"/>
      <c r="X24" s="80">
        <v>25</v>
      </c>
      <c r="Y24" s="90"/>
      <c r="Z24" s="91"/>
      <c r="AA24" s="90"/>
      <c r="AB24" s="80"/>
      <c r="AC24" s="90"/>
      <c r="AD24" s="91"/>
      <c r="AE24" s="90"/>
      <c r="AF24" s="91"/>
      <c r="AG24" s="82"/>
      <c r="AH24" s="82">
        <f>SUM(C24:AF24)</f>
        <v>104</v>
      </c>
      <c r="AI24" s="83"/>
      <c r="AJ24" s="94"/>
      <c r="AK24" s="95"/>
      <c r="AL24" s="95"/>
      <c r="AM24" s="95"/>
      <c r="AN24" s="63"/>
      <c r="AO24" s="63"/>
    </row>
    <row r="25" spans="1:41" s="62" customFormat="1" ht="18" customHeight="1" x14ac:dyDescent="0.25">
      <c r="A25" s="92" t="s">
        <v>29</v>
      </c>
      <c r="B25" s="65">
        <v>37</v>
      </c>
      <c r="C25" s="68"/>
      <c r="D25" s="69">
        <v>20</v>
      </c>
      <c r="E25" s="87"/>
      <c r="F25" s="69"/>
      <c r="G25" s="87"/>
      <c r="H25" s="69">
        <v>25</v>
      </c>
      <c r="I25" s="86"/>
      <c r="J25" s="69">
        <v>37</v>
      </c>
      <c r="K25" s="86"/>
      <c r="L25" s="69">
        <v>24</v>
      </c>
      <c r="M25" s="87"/>
      <c r="N25" s="70">
        <v>31</v>
      </c>
      <c r="O25" s="86"/>
      <c r="P25" s="70">
        <v>24</v>
      </c>
      <c r="Q25" s="86"/>
      <c r="R25" s="70"/>
      <c r="S25" s="66"/>
      <c r="T25" s="67"/>
      <c r="U25" s="86"/>
      <c r="V25" s="70"/>
      <c r="W25" s="86"/>
      <c r="X25" s="70">
        <v>36</v>
      </c>
      <c r="Y25" s="87"/>
      <c r="Z25" s="70"/>
      <c r="AA25" s="87"/>
      <c r="AB25" s="70">
        <v>30</v>
      </c>
      <c r="AC25" s="86"/>
      <c r="AD25" s="70">
        <v>37</v>
      </c>
      <c r="AE25" s="86"/>
      <c r="AF25" s="70"/>
      <c r="AG25" s="72">
        <f>SUM(C25:AF25)</f>
        <v>264</v>
      </c>
      <c r="AH25" s="72"/>
      <c r="AI25" s="73">
        <f>SUM(AG25/AH26)*25</f>
        <v>32.673267326732677</v>
      </c>
      <c r="AJ25" s="94"/>
      <c r="AK25" s="95"/>
      <c r="AL25" s="95"/>
      <c r="AM25" s="95"/>
      <c r="AN25" s="63"/>
      <c r="AO25" s="63"/>
    </row>
    <row r="26" spans="1:41" s="62" customFormat="1" ht="18" customHeight="1" thickBot="1" x14ac:dyDescent="0.3">
      <c r="A26" s="96"/>
      <c r="B26" s="100"/>
      <c r="C26" s="78"/>
      <c r="D26" s="79">
        <v>15</v>
      </c>
      <c r="E26" s="78"/>
      <c r="F26" s="79"/>
      <c r="G26" s="78"/>
      <c r="H26" s="79">
        <v>23</v>
      </c>
      <c r="I26" s="78"/>
      <c r="J26" s="79">
        <v>26</v>
      </c>
      <c r="K26" s="78"/>
      <c r="L26" s="79">
        <v>21</v>
      </c>
      <c r="M26" s="90"/>
      <c r="N26" s="91">
        <v>24</v>
      </c>
      <c r="O26" s="90"/>
      <c r="P26" s="91">
        <v>18</v>
      </c>
      <c r="Q26" s="90"/>
      <c r="R26" s="91"/>
      <c r="S26" s="76"/>
      <c r="T26" s="77"/>
      <c r="U26" s="90"/>
      <c r="V26" s="91"/>
      <c r="W26" s="90"/>
      <c r="X26" s="91">
        <v>30</v>
      </c>
      <c r="Y26" s="90"/>
      <c r="Z26" s="91"/>
      <c r="AA26" s="90"/>
      <c r="AB26" s="91">
        <v>15</v>
      </c>
      <c r="AC26" s="90"/>
      <c r="AD26" s="91">
        <v>30</v>
      </c>
      <c r="AE26" s="90"/>
      <c r="AF26" s="91"/>
      <c r="AG26" s="82"/>
      <c r="AH26" s="82">
        <f>SUM(C26:AF26)</f>
        <v>202</v>
      </c>
      <c r="AI26" s="83"/>
      <c r="AJ26" s="94"/>
      <c r="AK26" s="95"/>
      <c r="AL26" s="95"/>
      <c r="AM26" s="95"/>
      <c r="AN26" s="63"/>
      <c r="AO26" s="63"/>
    </row>
    <row r="27" spans="1:41" s="62" customFormat="1" ht="18" customHeight="1" x14ac:dyDescent="0.25">
      <c r="A27" s="92" t="s">
        <v>30</v>
      </c>
      <c r="B27" s="65">
        <v>34</v>
      </c>
      <c r="C27" s="87"/>
      <c r="D27" s="69">
        <v>25</v>
      </c>
      <c r="E27" s="87"/>
      <c r="F27" s="69">
        <v>19</v>
      </c>
      <c r="G27" s="87"/>
      <c r="H27" s="69"/>
      <c r="I27" s="87"/>
      <c r="J27" s="69">
        <v>32</v>
      </c>
      <c r="K27" s="86"/>
      <c r="L27" s="69"/>
      <c r="M27" s="87"/>
      <c r="N27" s="70"/>
      <c r="O27" s="86"/>
      <c r="P27" s="70">
        <v>34</v>
      </c>
      <c r="Q27" s="87"/>
      <c r="R27" s="70">
        <v>32</v>
      </c>
      <c r="S27" s="87"/>
      <c r="T27" s="103"/>
      <c r="U27" s="66"/>
      <c r="V27" s="67"/>
      <c r="W27" s="86"/>
      <c r="X27" s="70"/>
      <c r="Y27" s="86"/>
      <c r="Z27" s="70">
        <v>34</v>
      </c>
      <c r="AA27" s="97"/>
      <c r="AB27" s="70">
        <v>23</v>
      </c>
      <c r="AC27" s="86"/>
      <c r="AD27" s="70">
        <v>28</v>
      </c>
      <c r="AE27" s="87"/>
      <c r="AF27" s="70">
        <v>34</v>
      </c>
      <c r="AG27" s="72">
        <f>SUM(C27:AF27)</f>
        <v>261</v>
      </c>
      <c r="AH27" s="72"/>
      <c r="AI27" s="73">
        <f>SUM(AG27/AH28)*25</f>
        <v>31.985294117647058</v>
      </c>
      <c r="AJ27" s="94"/>
      <c r="AK27" s="95"/>
      <c r="AL27" s="95"/>
      <c r="AM27" s="95"/>
      <c r="AN27" s="63"/>
      <c r="AO27" s="63"/>
    </row>
    <row r="28" spans="1:41" s="62" customFormat="1" ht="18" customHeight="1" thickBot="1" x14ac:dyDescent="0.3">
      <c r="A28" s="96"/>
      <c r="B28" s="88"/>
      <c r="C28" s="78"/>
      <c r="D28" s="79">
        <v>21</v>
      </c>
      <c r="E28" s="78"/>
      <c r="F28" s="79">
        <v>25</v>
      </c>
      <c r="G28" s="78"/>
      <c r="H28" s="79"/>
      <c r="I28" s="78"/>
      <c r="J28" s="79">
        <v>22</v>
      </c>
      <c r="K28" s="78"/>
      <c r="L28" s="79"/>
      <c r="M28" s="90"/>
      <c r="N28" s="91"/>
      <c r="O28" s="90"/>
      <c r="P28" s="91">
        <v>22</v>
      </c>
      <c r="Q28" s="90"/>
      <c r="R28" s="91">
        <v>24</v>
      </c>
      <c r="S28" s="104"/>
      <c r="T28" s="79"/>
      <c r="U28" s="76"/>
      <c r="V28" s="77"/>
      <c r="W28" s="90"/>
      <c r="X28" s="91"/>
      <c r="Y28" s="90"/>
      <c r="Z28" s="91">
        <v>19</v>
      </c>
      <c r="AA28" s="90"/>
      <c r="AB28" s="91">
        <v>24</v>
      </c>
      <c r="AC28" s="90"/>
      <c r="AD28" s="91">
        <v>28</v>
      </c>
      <c r="AE28" s="90"/>
      <c r="AF28" s="91">
        <v>19</v>
      </c>
      <c r="AG28" s="82"/>
      <c r="AH28" s="82">
        <f>SUM(C28:AF28)</f>
        <v>204</v>
      </c>
      <c r="AI28" s="83"/>
      <c r="AJ28" s="94"/>
      <c r="AK28" s="95"/>
      <c r="AL28" s="95"/>
      <c r="AM28" s="95"/>
      <c r="AN28" s="63"/>
      <c r="AO28" s="63"/>
    </row>
    <row r="29" spans="1:41" s="62" customFormat="1" ht="18" customHeight="1" x14ac:dyDescent="0.25">
      <c r="A29" s="92" t="s">
        <v>31</v>
      </c>
      <c r="B29" s="65">
        <v>34</v>
      </c>
      <c r="C29" s="87"/>
      <c r="D29" s="69"/>
      <c r="E29" s="87"/>
      <c r="F29" s="69">
        <v>34</v>
      </c>
      <c r="G29" s="86"/>
      <c r="H29" s="69">
        <v>34</v>
      </c>
      <c r="I29" s="87"/>
      <c r="J29" s="69">
        <v>25</v>
      </c>
      <c r="K29" s="87"/>
      <c r="L29" s="69"/>
      <c r="M29" s="86"/>
      <c r="N29" s="70">
        <v>24</v>
      </c>
      <c r="O29" s="87"/>
      <c r="P29" s="70"/>
      <c r="Q29" s="87"/>
      <c r="R29" s="103">
        <v>33</v>
      </c>
      <c r="S29" s="87"/>
      <c r="T29" s="70">
        <v>25</v>
      </c>
      <c r="U29" s="87"/>
      <c r="V29" s="70"/>
      <c r="W29" s="66"/>
      <c r="X29" s="67"/>
      <c r="Y29" s="86"/>
      <c r="Z29" s="70"/>
      <c r="AA29" s="87"/>
      <c r="AB29" s="70">
        <v>29</v>
      </c>
      <c r="AC29" s="87"/>
      <c r="AD29" s="70"/>
      <c r="AE29" s="87"/>
      <c r="AF29" s="70"/>
      <c r="AG29" s="72">
        <f>SUM(C29:AF29)</f>
        <v>204</v>
      </c>
      <c r="AH29" s="72"/>
      <c r="AI29" s="73">
        <f>SUM(AG29/AH30)*25</f>
        <v>29.47976878612717</v>
      </c>
      <c r="AJ29" s="94"/>
      <c r="AK29" s="95"/>
      <c r="AL29" s="95"/>
      <c r="AM29" s="95"/>
      <c r="AN29" s="95"/>
      <c r="AO29" s="63"/>
    </row>
    <row r="30" spans="1:41" s="62" customFormat="1" ht="18" customHeight="1" thickBot="1" x14ac:dyDescent="0.3">
      <c r="A30" s="96"/>
      <c r="B30" s="75"/>
      <c r="C30" s="78"/>
      <c r="D30" s="79"/>
      <c r="E30" s="78"/>
      <c r="F30" s="79">
        <v>26</v>
      </c>
      <c r="G30" s="78"/>
      <c r="H30" s="79">
        <v>22</v>
      </c>
      <c r="I30" s="78"/>
      <c r="J30" s="79">
        <v>24</v>
      </c>
      <c r="K30" s="78"/>
      <c r="L30" s="79"/>
      <c r="M30" s="90"/>
      <c r="N30" s="91">
        <v>25</v>
      </c>
      <c r="O30" s="90"/>
      <c r="P30" s="91"/>
      <c r="Q30" s="104"/>
      <c r="R30" s="79">
        <v>25</v>
      </c>
      <c r="S30" s="90"/>
      <c r="T30" s="91">
        <v>30</v>
      </c>
      <c r="U30" s="90"/>
      <c r="V30" s="91"/>
      <c r="W30" s="76"/>
      <c r="X30" s="77"/>
      <c r="Y30" s="90"/>
      <c r="Z30" s="91"/>
      <c r="AA30" s="90"/>
      <c r="AB30" s="91">
        <v>21</v>
      </c>
      <c r="AC30" s="90"/>
      <c r="AD30" s="91"/>
      <c r="AE30" s="90"/>
      <c r="AF30" s="91"/>
      <c r="AG30" s="82"/>
      <c r="AH30" s="82">
        <f>SUM(C30:AF30)</f>
        <v>173</v>
      </c>
      <c r="AI30" s="105"/>
      <c r="AJ30" s="94"/>
      <c r="AK30" s="95"/>
      <c r="AL30" s="95"/>
      <c r="AM30" s="95"/>
      <c r="AN30" s="95"/>
      <c r="AO30" s="63"/>
    </row>
    <row r="31" spans="1:41" s="62" customFormat="1" ht="18" customHeight="1" x14ac:dyDescent="0.25">
      <c r="A31" s="92" t="s">
        <v>32</v>
      </c>
      <c r="B31" s="65">
        <v>34</v>
      </c>
      <c r="C31" s="87"/>
      <c r="D31" s="69">
        <v>26</v>
      </c>
      <c r="E31" s="86"/>
      <c r="F31" s="69">
        <v>16</v>
      </c>
      <c r="G31" s="87"/>
      <c r="H31" s="69">
        <v>30</v>
      </c>
      <c r="I31" s="87"/>
      <c r="J31" s="69">
        <v>20</v>
      </c>
      <c r="K31" s="87"/>
      <c r="L31" s="69">
        <v>34</v>
      </c>
      <c r="M31" s="87"/>
      <c r="N31" s="70">
        <v>34</v>
      </c>
      <c r="O31" s="86"/>
      <c r="P31" s="70"/>
      <c r="Q31" s="86"/>
      <c r="R31" s="69"/>
      <c r="S31" s="86"/>
      <c r="T31" s="70"/>
      <c r="U31" s="87"/>
      <c r="V31" s="70">
        <v>29</v>
      </c>
      <c r="W31" s="87"/>
      <c r="X31" s="70"/>
      <c r="Y31" s="66"/>
      <c r="Z31" s="67"/>
      <c r="AA31" s="87"/>
      <c r="AB31" s="70">
        <v>34</v>
      </c>
      <c r="AC31" s="87"/>
      <c r="AD31" s="70">
        <v>34</v>
      </c>
      <c r="AE31" s="87"/>
      <c r="AF31" s="70">
        <v>34</v>
      </c>
      <c r="AG31" s="72">
        <f>SUM(C31:AF31)</f>
        <v>291</v>
      </c>
      <c r="AH31" s="72"/>
      <c r="AI31" s="73">
        <f>SUM(AG31/AH32)*25</f>
        <v>35.144927536231883</v>
      </c>
      <c r="AJ31" s="94"/>
      <c r="AK31" s="95"/>
      <c r="AL31" s="95"/>
      <c r="AM31" s="95"/>
      <c r="AN31" s="95"/>
      <c r="AO31" s="63"/>
    </row>
    <row r="32" spans="1:41" s="62" customFormat="1" ht="18" customHeight="1" thickBot="1" x14ac:dyDescent="0.25">
      <c r="A32" s="96"/>
      <c r="B32" s="88"/>
      <c r="C32" s="106"/>
      <c r="D32" s="79">
        <v>22</v>
      </c>
      <c r="E32" s="78"/>
      <c r="F32" s="79">
        <v>17</v>
      </c>
      <c r="G32" s="78"/>
      <c r="H32" s="79">
        <v>28</v>
      </c>
      <c r="I32" s="78"/>
      <c r="J32" s="79">
        <v>24</v>
      </c>
      <c r="K32" s="78"/>
      <c r="L32" s="79">
        <v>14</v>
      </c>
      <c r="M32" s="90"/>
      <c r="N32" s="91">
        <v>18</v>
      </c>
      <c r="O32" s="90"/>
      <c r="P32" s="91"/>
      <c r="Q32" s="104"/>
      <c r="R32" s="79"/>
      <c r="S32" s="90"/>
      <c r="T32" s="91"/>
      <c r="U32" s="90"/>
      <c r="V32" s="91">
        <v>19</v>
      </c>
      <c r="W32" s="90"/>
      <c r="X32" s="107"/>
      <c r="Y32" s="76"/>
      <c r="Z32" s="77"/>
      <c r="AA32" s="90"/>
      <c r="AB32" s="91">
        <v>29</v>
      </c>
      <c r="AC32" s="90"/>
      <c r="AD32" s="91">
        <v>15</v>
      </c>
      <c r="AE32" s="90"/>
      <c r="AF32" s="91">
        <v>21</v>
      </c>
      <c r="AG32" s="82"/>
      <c r="AH32" s="82">
        <f>SUM(C32:AF32)</f>
        <v>207</v>
      </c>
      <c r="AI32" s="105"/>
      <c r="AJ32" s="94"/>
      <c r="AK32" s="95"/>
      <c r="AL32" s="95"/>
      <c r="AM32" s="95"/>
      <c r="AN32" s="95"/>
      <c r="AO32" s="63"/>
    </row>
    <row r="33" spans="1:41" s="62" customFormat="1" ht="18" customHeight="1" x14ac:dyDescent="0.25">
      <c r="A33" s="92" t="s">
        <v>33</v>
      </c>
      <c r="B33" s="65">
        <v>30</v>
      </c>
      <c r="C33" s="87"/>
      <c r="D33" s="69">
        <v>18</v>
      </c>
      <c r="E33" s="87"/>
      <c r="F33" s="69">
        <v>17</v>
      </c>
      <c r="G33" s="87"/>
      <c r="H33" s="69">
        <v>23</v>
      </c>
      <c r="I33" s="97"/>
      <c r="J33" s="69">
        <v>30</v>
      </c>
      <c r="K33" s="87"/>
      <c r="L33" s="69"/>
      <c r="M33" s="87"/>
      <c r="N33" s="70">
        <v>17</v>
      </c>
      <c r="O33" s="87"/>
      <c r="P33" s="70"/>
      <c r="Q33" s="87"/>
      <c r="R33" s="69"/>
      <c r="S33" s="86"/>
      <c r="T33" s="70">
        <v>30</v>
      </c>
      <c r="U33" s="97"/>
      <c r="V33" s="70">
        <v>30</v>
      </c>
      <c r="W33" s="86"/>
      <c r="X33" s="70">
        <v>30</v>
      </c>
      <c r="Y33" s="86"/>
      <c r="Z33" s="70">
        <v>22</v>
      </c>
      <c r="AA33" s="66"/>
      <c r="AB33" s="67"/>
      <c r="AC33" s="87"/>
      <c r="AD33" s="70">
        <v>29</v>
      </c>
      <c r="AE33" s="87"/>
      <c r="AF33" s="70">
        <v>26</v>
      </c>
      <c r="AG33" s="72">
        <f>SUM(C33:AF33)</f>
        <v>272</v>
      </c>
      <c r="AH33" s="72"/>
      <c r="AI33" s="73">
        <f>SUM(AG33/AH34)*25</f>
        <v>27.868852459016392</v>
      </c>
      <c r="AJ33" s="94"/>
      <c r="AK33" s="95"/>
      <c r="AN33" s="95"/>
      <c r="AO33" s="63"/>
    </row>
    <row r="34" spans="1:41" s="62" customFormat="1" ht="18" customHeight="1" thickBot="1" x14ac:dyDescent="0.25">
      <c r="A34" s="96"/>
      <c r="B34" s="88"/>
      <c r="C34" s="106"/>
      <c r="D34" s="79">
        <v>17</v>
      </c>
      <c r="E34" s="78"/>
      <c r="F34" s="79">
        <v>19</v>
      </c>
      <c r="G34" s="78"/>
      <c r="H34" s="79">
        <v>26</v>
      </c>
      <c r="I34" s="78"/>
      <c r="J34" s="79">
        <v>26</v>
      </c>
      <c r="K34" s="78"/>
      <c r="L34" s="79"/>
      <c r="M34" s="90"/>
      <c r="N34" s="91">
        <v>21</v>
      </c>
      <c r="O34" s="90"/>
      <c r="P34" s="91"/>
      <c r="Q34" s="104"/>
      <c r="R34" s="79"/>
      <c r="S34" s="90"/>
      <c r="T34" s="91">
        <v>15</v>
      </c>
      <c r="U34" s="90"/>
      <c r="V34" s="91">
        <v>24</v>
      </c>
      <c r="W34" s="90"/>
      <c r="X34" s="91">
        <v>21</v>
      </c>
      <c r="Y34" s="90"/>
      <c r="Z34" s="91">
        <v>29</v>
      </c>
      <c r="AA34" s="76"/>
      <c r="AB34" s="77"/>
      <c r="AC34" s="90"/>
      <c r="AD34" s="91">
        <v>23</v>
      </c>
      <c r="AE34" s="90"/>
      <c r="AF34" s="91">
        <v>23</v>
      </c>
      <c r="AG34" s="82"/>
      <c r="AH34" s="82">
        <f>SUM(C34:AF34)</f>
        <v>244</v>
      </c>
      <c r="AI34" s="105"/>
      <c r="AJ34" s="94"/>
      <c r="AK34" s="95"/>
      <c r="AN34" s="95"/>
      <c r="AO34" s="63"/>
    </row>
    <row r="35" spans="1:41" s="62" customFormat="1" ht="18" customHeight="1" x14ac:dyDescent="0.25">
      <c r="A35" s="92" t="s">
        <v>40</v>
      </c>
      <c r="B35" s="65">
        <v>28</v>
      </c>
      <c r="C35" s="87"/>
      <c r="D35" s="69">
        <v>19</v>
      </c>
      <c r="E35" s="87"/>
      <c r="F35" s="69">
        <v>28</v>
      </c>
      <c r="G35" s="87"/>
      <c r="H35" s="69">
        <v>22</v>
      </c>
      <c r="I35" s="87"/>
      <c r="J35" s="69">
        <v>25</v>
      </c>
      <c r="K35" s="87"/>
      <c r="L35" s="69"/>
      <c r="M35" s="86"/>
      <c r="N35" s="70">
        <v>25</v>
      </c>
      <c r="O35" s="87"/>
      <c r="P35" s="70"/>
      <c r="Q35" s="87"/>
      <c r="R35" s="69"/>
      <c r="S35" s="87"/>
      <c r="T35" s="70">
        <v>15</v>
      </c>
      <c r="U35" s="86"/>
      <c r="V35" s="70">
        <v>26</v>
      </c>
      <c r="W35" s="86"/>
      <c r="X35" s="70"/>
      <c r="Y35" s="104"/>
      <c r="Z35" s="70">
        <v>15</v>
      </c>
      <c r="AA35" s="86"/>
      <c r="AB35" s="70">
        <v>21</v>
      </c>
      <c r="AC35" s="66"/>
      <c r="AD35" s="67"/>
      <c r="AE35" s="86"/>
      <c r="AF35" s="70">
        <v>22</v>
      </c>
      <c r="AG35" s="72">
        <f>SUM(C35:AF35)</f>
        <v>218</v>
      </c>
      <c r="AH35" s="72"/>
      <c r="AI35" s="73">
        <f>SUM(AG35/AH36)*25</f>
        <v>22.614107883817429</v>
      </c>
      <c r="AJ35" s="94"/>
      <c r="AK35" s="95"/>
      <c r="AL35" s="95"/>
      <c r="AM35" s="95"/>
      <c r="AN35" s="95"/>
      <c r="AO35" s="63"/>
    </row>
    <row r="36" spans="1:41" s="62" customFormat="1" ht="18" customHeight="1" thickBot="1" x14ac:dyDescent="0.25">
      <c r="A36" s="96"/>
      <c r="B36" s="88"/>
      <c r="C36" s="106"/>
      <c r="D36" s="79">
        <v>15</v>
      </c>
      <c r="E36" s="78"/>
      <c r="F36" s="79">
        <v>28</v>
      </c>
      <c r="G36" s="78"/>
      <c r="H36" s="79">
        <v>25</v>
      </c>
      <c r="I36" s="78"/>
      <c r="J36" s="79">
        <v>19</v>
      </c>
      <c r="K36" s="78"/>
      <c r="L36" s="79"/>
      <c r="M36" s="104"/>
      <c r="N36" s="91">
        <v>28</v>
      </c>
      <c r="O36" s="104"/>
      <c r="P36" s="91"/>
      <c r="Q36" s="104"/>
      <c r="R36" s="79"/>
      <c r="S36" s="104"/>
      <c r="T36" s="91">
        <v>30</v>
      </c>
      <c r="U36" s="104"/>
      <c r="V36" s="91">
        <v>28</v>
      </c>
      <c r="W36" s="104"/>
      <c r="X36" s="91"/>
      <c r="Y36" s="104"/>
      <c r="Z36" s="91">
        <v>15</v>
      </c>
      <c r="AA36" s="104"/>
      <c r="AB36" s="107">
        <v>23</v>
      </c>
      <c r="AC36" s="76"/>
      <c r="AD36" s="77"/>
      <c r="AE36" s="104"/>
      <c r="AF36" s="108">
        <v>30</v>
      </c>
      <c r="AG36" s="82"/>
      <c r="AH36" s="82">
        <f>SUM(C36:AF36)</f>
        <v>241</v>
      </c>
      <c r="AI36" s="105"/>
      <c r="AJ36" s="94"/>
      <c r="AK36" s="95"/>
      <c r="AL36" s="95"/>
      <c r="AM36" s="95"/>
      <c r="AN36" s="95"/>
      <c r="AO36" s="63"/>
    </row>
    <row r="37" spans="1:41" s="62" customFormat="1" ht="18" customHeight="1" x14ac:dyDescent="0.25">
      <c r="A37" s="92" t="s">
        <v>41</v>
      </c>
      <c r="B37" s="65">
        <v>26</v>
      </c>
      <c r="C37" s="109"/>
      <c r="D37" s="69"/>
      <c r="E37" s="110"/>
      <c r="F37" s="69">
        <v>17</v>
      </c>
      <c r="G37" s="110"/>
      <c r="H37" s="69">
        <v>12</v>
      </c>
      <c r="I37" s="110"/>
      <c r="J37" s="69"/>
      <c r="K37" s="110"/>
      <c r="L37" s="69"/>
      <c r="M37" s="109"/>
      <c r="N37" s="70">
        <v>21</v>
      </c>
      <c r="O37" s="110"/>
      <c r="P37" s="70"/>
      <c r="Q37" s="110"/>
      <c r="R37" s="69"/>
      <c r="S37" s="110"/>
      <c r="T37" s="70"/>
      <c r="U37" s="110"/>
      <c r="V37" s="70">
        <v>21</v>
      </c>
      <c r="W37" s="110"/>
      <c r="X37" s="70"/>
      <c r="Y37" s="109"/>
      <c r="Z37" s="70">
        <v>20</v>
      </c>
      <c r="AA37" s="109"/>
      <c r="AB37" s="70">
        <v>26</v>
      </c>
      <c r="AC37" s="87"/>
      <c r="AD37" s="70">
        <v>12</v>
      </c>
      <c r="AE37" s="66"/>
      <c r="AF37" s="67"/>
      <c r="AG37" s="72">
        <f>SUM(C37:AF37)</f>
        <v>129</v>
      </c>
      <c r="AH37" s="72"/>
      <c r="AI37" s="73">
        <f>SUM(AG37/AH38)*25</f>
        <v>20.541401273885352</v>
      </c>
      <c r="AJ37" s="94"/>
      <c r="AK37" s="95"/>
      <c r="AL37" s="95"/>
      <c r="AM37" s="95"/>
      <c r="AN37" s="95"/>
      <c r="AO37" s="63"/>
    </row>
    <row r="38" spans="1:41" s="62" customFormat="1" ht="18" customHeight="1" thickBot="1" x14ac:dyDescent="0.25">
      <c r="A38" s="96"/>
      <c r="B38" s="88"/>
      <c r="C38" s="78"/>
      <c r="D38" s="79"/>
      <c r="E38" s="78"/>
      <c r="F38" s="79">
        <v>25</v>
      </c>
      <c r="G38" s="78"/>
      <c r="H38" s="79">
        <v>16</v>
      </c>
      <c r="I38" s="78"/>
      <c r="J38" s="79"/>
      <c r="K38" s="78"/>
      <c r="L38" s="79"/>
      <c r="M38" s="90"/>
      <c r="N38" s="91">
        <v>23</v>
      </c>
      <c r="O38" s="90"/>
      <c r="P38" s="91"/>
      <c r="Q38" s="104"/>
      <c r="R38" s="79"/>
      <c r="S38" s="90"/>
      <c r="T38" s="91"/>
      <c r="U38" s="90"/>
      <c r="V38" s="91">
        <v>19</v>
      </c>
      <c r="W38" s="90"/>
      <c r="X38" s="91"/>
      <c r="Y38" s="90"/>
      <c r="Z38" s="91">
        <v>21</v>
      </c>
      <c r="AA38" s="90"/>
      <c r="AB38" s="91">
        <v>23</v>
      </c>
      <c r="AC38" s="90"/>
      <c r="AD38" s="91">
        <v>30</v>
      </c>
      <c r="AE38" s="76"/>
      <c r="AF38" s="77"/>
      <c r="AG38" s="82"/>
      <c r="AH38" s="82">
        <f>SUM(C38:AF38)</f>
        <v>157</v>
      </c>
      <c r="AI38" s="105"/>
      <c r="AJ38" s="94"/>
      <c r="AK38" s="95"/>
      <c r="AL38" s="95"/>
      <c r="AM38" s="95"/>
      <c r="AN38" s="95"/>
      <c r="AO38" s="63"/>
    </row>
    <row r="41" spans="1:41" ht="15.75" x14ac:dyDescent="0.25">
      <c r="T41" s="111"/>
      <c r="U41" s="111"/>
      <c r="V41" s="111"/>
      <c r="W41" s="111"/>
      <c r="Y41" s="111"/>
      <c r="Z41" s="111"/>
      <c r="AA41" s="111"/>
      <c r="AB41" s="111"/>
      <c r="AC41" s="111"/>
      <c r="AD41" s="111"/>
      <c r="AE41" s="111"/>
      <c r="AF41" s="111"/>
    </row>
    <row r="42" spans="1:41" ht="15.75" x14ac:dyDescent="0.25">
      <c r="T42" s="111"/>
      <c r="U42" s="111"/>
      <c r="V42" s="111"/>
      <c r="W42" s="111"/>
      <c r="Y42" s="111"/>
      <c r="Z42" s="111"/>
      <c r="AA42" s="111"/>
      <c r="AB42" s="111"/>
      <c r="AC42" s="111"/>
      <c r="AD42" s="111"/>
      <c r="AE42" s="111"/>
      <c r="AF42" s="111"/>
    </row>
  </sheetData>
  <sheetProtection algorithmName="SHA-512" hashValue="fnh5Qrc+ge5d6Xx5uqxIRtsUDdOhimbQoNmsKZSZDNshVjiDiJzZOKG/ORSEkuHd87ibQEI6TUDWO0GFawPnWA==" saltValue="WxbiEQT7atrrddRAFPoBIw==" spinCount="100000" sheet="1" objects="1" scenarios="1" selectLockedCells="1" selectUnlockedCells="1"/>
  <mergeCells count="32">
    <mergeCell ref="U7:V7"/>
    <mergeCell ref="W7:X7"/>
    <mergeCell ref="Y7:Z7"/>
    <mergeCell ref="AA7:AB7"/>
    <mergeCell ref="AC7:AD7"/>
    <mergeCell ref="AE7:AF7"/>
    <mergeCell ref="AE6:AF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S6:T6"/>
    <mergeCell ref="U6:V6"/>
    <mergeCell ref="W6:X6"/>
    <mergeCell ref="Y6:Z6"/>
    <mergeCell ref="AA6:AB6"/>
    <mergeCell ref="AC6:AD6"/>
    <mergeCell ref="AF1:AI1"/>
    <mergeCell ref="AG3:AH4"/>
    <mergeCell ref="C6:D6"/>
    <mergeCell ref="E6:F6"/>
    <mergeCell ref="G6:H6"/>
    <mergeCell ref="I6:J6"/>
    <mergeCell ref="K6:L6"/>
    <mergeCell ref="M6:N6"/>
    <mergeCell ref="O6:P6"/>
    <mergeCell ref="Q6:R6"/>
  </mergeCells>
  <pageMargins left="0" right="0" top="0" bottom="0" header="0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2015-03-17T22:15:22Z</cp:lastPrinted>
  <dcterms:created xsi:type="dcterms:W3CDTF">2015-03-17T22:12:20Z</dcterms:created>
  <dcterms:modified xsi:type="dcterms:W3CDTF">2015-03-17T22:15:33Z</dcterms:modified>
</cp:coreProperties>
</file>