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05" windowWidth="20730" windowHeight="8730" activeTab="3"/>
  </bookViews>
  <sheets>
    <sheet name="U12" sheetId="1" r:id="rId1"/>
    <sheet name="U13" sheetId="2" r:id="rId2"/>
    <sheet name="U14" sheetId="3" r:id="rId3"/>
    <sheet name="U15 " sheetId="4" r:id="rId4"/>
  </sheets>
  <externalReferences>
    <externalReference r:id="rId5"/>
    <externalReference r:id="rId6"/>
  </externalReferences>
  <calcPr calcId="145621" iterate="1" iterateCount="1"/>
</workbook>
</file>

<file path=xl/calcChain.xml><?xml version="1.0" encoding="utf-8"?>
<calcChain xmlns="http://schemas.openxmlformats.org/spreadsheetml/2006/main">
  <c r="S71" i="4" l="1"/>
  <c r="U57" i="4"/>
  <c r="U56" i="4"/>
  <c r="U55" i="4"/>
  <c r="U54" i="4"/>
  <c r="U53" i="4"/>
  <c r="U52" i="4"/>
  <c r="U51" i="4"/>
  <c r="U50" i="4"/>
  <c r="U49" i="4"/>
  <c r="U48" i="4"/>
  <c r="U47" i="4"/>
  <c r="U46" i="4"/>
  <c r="U43" i="4"/>
  <c r="U42" i="4"/>
  <c r="U41" i="4"/>
  <c r="U40" i="4"/>
  <c r="U39" i="4"/>
  <c r="U38" i="4"/>
  <c r="U26" i="4"/>
  <c r="U25" i="4"/>
  <c r="U24" i="4"/>
  <c r="U23" i="4"/>
  <c r="U22" i="4"/>
  <c r="U21" i="4"/>
  <c r="V51" i="3"/>
  <c r="V50" i="3"/>
  <c r="V49" i="3"/>
  <c r="V48" i="3"/>
  <c r="V47" i="3"/>
  <c r="V46" i="3"/>
  <c r="V45" i="3"/>
  <c r="V44" i="3"/>
  <c r="V43" i="3"/>
  <c r="V42" i="3"/>
  <c r="V39" i="3"/>
  <c r="V38" i="3"/>
  <c r="V37" i="3"/>
  <c r="V36" i="3"/>
  <c r="V35" i="3"/>
  <c r="V25" i="3"/>
  <c r="V24" i="3"/>
  <c r="V23" i="3"/>
  <c r="V22" i="3"/>
  <c r="V21" i="3"/>
  <c r="U46" i="2"/>
  <c r="S46" i="2"/>
  <c r="U45" i="2"/>
  <c r="C45" i="2"/>
  <c r="U44" i="2"/>
  <c r="C44" i="2"/>
  <c r="U43" i="2"/>
  <c r="C43" i="2"/>
  <c r="U42" i="2"/>
  <c r="C42" i="2"/>
  <c r="U41" i="2"/>
  <c r="U40" i="2"/>
  <c r="U39" i="2"/>
  <c r="C39" i="2"/>
  <c r="C38" i="2"/>
  <c r="C37" i="2"/>
  <c r="U36" i="2"/>
  <c r="C36" i="2"/>
  <c r="U35" i="2"/>
  <c r="U34" i="2"/>
  <c r="U33" i="2"/>
  <c r="C33" i="2"/>
  <c r="U32" i="2"/>
  <c r="C32" i="2"/>
  <c r="C30" i="2"/>
  <c r="C29" i="2"/>
  <c r="C28" i="2"/>
  <c r="C27" i="2"/>
  <c r="U22" i="2"/>
  <c r="U21" i="2"/>
  <c r="U20" i="2"/>
  <c r="U19" i="2"/>
  <c r="U18" i="2"/>
  <c r="S47" i="1"/>
  <c r="C28" i="1"/>
  <c r="U27" i="1"/>
  <c r="U26" i="1"/>
  <c r="U25" i="1"/>
  <c r="U24" i="1"/>
  <c r="U23" i="1"/>
  <c r="U22" i="1"/>
</calcChain>
</file>

<file path=xl/sharedStrings.xml><?xml version="1.0" encoding="utf-8"?>
<sst xmlns="http://schemas.openxmlformats.org/spreadsheetml/2006/main" count="1270" uniqueCount="143">
  <si>
    <t>U12</t>
  </si>
  <si>
    <t>Ploeg 1</t>
  </si>
  <si>
    <t>Omkleden</t>
  </si>
  <si>
    <t>-</t>
  </si>
  <si>
    <t>Lokaal 1</t>
  </si>
  <si>
    <t>Ploeg 2</t>
  </si>
  <si>
    <t>Lokaal 2</t>
  </si>
  <si>
    <t>Ploeg 3</t>
  </si>
  <si>
    <t>Lokaal 3</t>
  </si>
  <si>
    <t>Ploeg 4</t>
  </si>
  <si>
    <t>Lokaal 4</t>
  </si>
  <si>
    <t>Ploeg 5</t>
  </si>
  <si>
    <t xml:space="preserve">Ring 1 </t>
  </si>
  <si>
    <t>Ploeg 6</t>
  </si>
  <si>
    <t xml:space="preserve">Ring 2 </t>
  </si>
  <si>
    <t>UUR</t>
  </si>
  <si>
    <t>EIND</t>
  </si>
  <si>
    <t>2 x</t>
  </si>
  <si>
    <t>Rust</t>
  </si>
  <si>
    <t>Pauze</t>
  </si>
  <si>
    <t>Reeks</t>
  </si>
  <si>
    <t>CAT</t>
  </si>
  <si>
    <t>WEDSTRIJD</t>
  </si>
  <si>
    <t>VELD</t>
  </si>
  <si>
    <t>UITSLAG</t>
  </si>
  <si>
    <t>U12 FC Landen</t>
  </si>
  <si>
    <t>U12 ASV Geel</t>
  </si>
  <si>
    <t>U12 Bocholt VV</t>
  </si>
  <si>
    <t>U12 Dessel Sport</t>
  </si>
  <si>
    <t>U12 RCS Verviers</t>
  </si>
  <si>
    <t>U12 Wavre</t>
  </si>
  <si>
    <t>Eten</t>
  </si>
  <si>
    <t>Restaurant</t>
  </si>
  <si>
    <t>EINDRANGSCHIKKING</t>
  </si>
  <si>
    <t>Pen</t>
  </si>
  <si>
    <t>FINALE</t>
  </si>
  <si>
    <t>DOUCHEN</t>
  </si>
  <si>
    <t>Prijsuitreiking</t>
  </si>
  <si>
    <t xml:space="preserve">Finalisten </t>
  </si>
  <si>
    <t>Chalet 1</t>
  </si>
  <si>
    <t>Chalet 2</t>
  </si>
  <si>
    <t>U13</t>
  </si>
  <si>
    <t>Ploeg 7</t>
  </si>
  <si>
    <t>Chalet 3</t>
  </si>
  <si>
    <t>Ploeg 8</t>
  </si>
  <si>
    <t>Chalet 4</t>
  </si>
  <si>
    <t>Poule A</t>
  </si>
  <si>
    <t>U13A ASV Geel</t>
  </si>
  <si>
    <t>A</t>
  </si>
  <si>
    <t>C</t>
  </si>
  <si>
    <t xml:space="preserve">U13A OHL   </t>
  </si>
  <si>
    <t>U13A Sporting Hasselt</t>
  </si>
  <si>
    <t>E</t>
  </si>
  <si>
    <t>Stadion</t>
  </si>
  <si>
    <t>U14</t>
  </si>
  <si>
    <t>ETEN</t>
  </si>
  <si>
    <t>RESTAURANT</t>
  </si>
  <si>
    <t>Rangschikking A</t>
  </si>
  <si>
    <t>F</t>
  </si>
  <si>
    <t>Poule B</t>
  </si>
  <si>
    <t>U13B KV Turnhout</t>
  </si>
  <si>
    <t>U13B Bocholt VV</t>
  </si>
  <si>
    <t>B</t>
  </si>
  <si>
    <t>G</t>
  </si>
  <si>
    <t>U13B FC De Kempen</t>
  </si>
  <si>
    <t>U13B RCS Verviers</t>
  </si>
  <si>
    <t>Rangschikking B</t>
  </si>
  <si>
    <t>Match 1</t>
  </si>
  <si>
    <t>U13 1e Groep A</t>
  </si>
  <si>
    <t>U13 2e Groep B</t>
  </si>
  <si>
    <t>Match 2</t>
  </si>
  <si>
    <t>U13 1e Groep B</t>
  </si>
  <si>
    <t>U13 2e Groep A</t>
  </si>
  <si>
    <t>Match 3</t>
  </si>
  <si>
    <t>U13 3e Groep A</t>
  </si>
  <si>
    <t>U13 4e Groep B</t>
  </si>
  <si>
    <t>Match 4</t>
  </si>
  <si>
    <t>U13 3e Groep B</t>
  </si>
  <si>
    <t>U13 4e Groep A</t>
  </si>
  <si>
    <t>PL 7 - 8</t>
  </si>
  <si>
    <t>U13 Verliezer Match 3</t>
  </si>
  <si>
    <t>U13 Verliezer Match 4</t>
  </si>
  <si>
    <t>PL 5 - 6</t>
  </si>
  <si>
    <t>U13 Winnaar Match 3</t>
  </si>
  <si>
    <t>U13 Winnaar Match 4</t>
  </si>
  <si>
    <t>PL 3 - 4</t>
  </si>
  <si>
    <t>U13 Verliezer Match 1</t>
  </si>
  <si>
    <t>U13 Verliezer Match 2</t>
  </si>
  <si>
    <t xml:space="preserve">U13 Winnaar Match 1 </t>
  </si>
  <si>
    <t>U13 Winnaar Match 2</t>
  </si>
  <si>
    <t>Ploeg 9</t>
  </si>
  <si>
    <t>Ploeg 10</t>
  </si>
  <si>
    <t>U14A Tongeren</t>
  </si>
  <si>
    <t>U14B STVV</t>
  </si>
  <si>
    <t>Ring 2</t>
  </si>
  <si>
    <t>U14A ASV Geel</t>
  </si>
  <si>
    <t>U14A Berchem Sport</t>
  </si>
  <si>
    <t>U14A Sint-Niklaas</t>
  </si>
  <si>
    <t>U14A SK Lierse</t>
  </si>
  <si>
    <t>KLASSEMENT POULE  A</t>
  </si>
  <si>
    <t>U14B Fortuna Sittard</t>
  </si>
  <si>
    <t>U14B KVC Westerlo</t>
  </si>
  <si>
    <t>U14B Lommel United</t>
  </si>
  <si>
    <t>U14B RCS Verviers</t>
  </si>
  <si>
    <t>KLASSEMENT POULE B</t>
  </si>
  <si>
    <t>PL 9 - 10</t>
  </si>
  <si>
    <t>U15</t>
  </si>
  <si>
    <t>U15A SK Lierse</t>
  </si>
  <si>
    <t>U15B STVV</t>
  </si>
  <si>
    <t>U15A KRC Mechelen</t>
  </si>
  <si>
    <t>U15A Lommel United</t>
  </si>
  <si>
    <t>U15A MVV Maastricht</t>
  </si>
  <si>
    <t>U15A RCS Verviers</t>
  </si>
  <si>
    <t>U15B ASV Geel</t>
  </si>
  <si>
    <t>U15B Berchem Sport</t>
  </si>
  <si>
    <t>U15B Bocholt VV</t>
  </si>
  <si>
    <t>U15B Fortuna Sittard</t>
  </si>
  <si>
    <t>KLASSEMENT POULE  B</t>
  </si>
  <si>
    <t xml:space="preserve"> </t>
  </si>
  <si>
    <t xml:space="preserve">U12        1e </t>
  </si>
  <si>
    <t xml:space="preserve">U12          2e </t>
  </si>
  <si>
    <t>U13A KSK Tongeren</t>
  </si>
  <si>
    <t>D</t>
  </si>
  <si>
    <t>U14    5e Reeks A</t>
  </si>
  <si>
    <t xml:space="preserve">U14       5e Reeks B </t>
  </si>
  <si>
    <t>U14    4e Reeks A</t>
  </si>
  <si>
    <t xml:space="preserve">U14       4e Reeks B </t>
  </si>
  <si>
    <t>U14    3e Reeks A</t>
  </si>
  <si>
    <t xml:space="preserve">U14       3e Reeks B </t>
  </si>
  <si>
    <t>U14    2e Reeks A</t>
  </si>
  <si>
    <t xml:space="preserve">U14       2e Reeks B </t>
  </si>
  <si>
    <t>U14    1e Reeks A</t>
  </si>
  <si>
    <t xml:space="preserve">U14       1e Reeks B </t>
  </si>
  <si>
    <t>U15    5e Reeks A</t>
  </si>
  <si>
    <t xml:space="preserve">U15       5e Reeks B </t>
  </si>
  <si>
    <t>U15    4e Reeks A</t>
  </si>
  <si>
    <t xml:space="preserve">U15       4e Reeks B </t>
  </si>
  <si>
    <t>U15    3e Reeks A</t>
  </si>
  <si>
    <t xml:space="preserve">U15       3e Reeks B </t>
  </si>
  <si>
    <t>U15    2e Reeks A</t>
  </si>
  <si>
    <t xml:space="preserve">U15       2e Reeks B </t>
  </si>
  <si>
    <t xml:space="preserve">U15    1e Reeks  A  </t>
  </si>
  <si>
    <t>U15       1e Reeks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</si>
</sst>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[$-F400]h:mm:ss\ AM/PM"/>
    <numFmt numFmtId="166" formatCode="h:mm;@"/>
  </numFmts>
  <fonts count="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B Office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164" fontId="0" fillId="0" borderId="0"/>
    <xf numFmtId="0" fontId="1" fillId="0" borderId="0"/>
    <xf numFmtId="164" fontId="5" fillId="0" borderId="0"/>
  </cellStyleXfs>
  <cellXfs count="222">
    <xf numFmtId="164" fontId="0" fillId="0" borderId="0" xfId="0"/>
    <xf numFmtId="0" fontId="1" fillId="0" borderId="0" xfId="1"/>
    <xf numFmtId="20" fontId="1" fillId="0" borderId="1" xfId="1" applyNumberFormat="1" applyBorder="1" applyAlignment="1">
      <alignment horizontal="center"/>
    </xf>
    <xf numFmtId="20" fontId="1" fillId="0" borderId="1" xfId="1" applyNumberForma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Fill="1" applyBorder="1"/>
    <xf numFmtId="164" fontId="4" fillId="0" borderId="1" xfId="1" applyNumberFormat="1" applyFont="1" applyBorder="1"/>
    <xf numFmtId="164" fontId="1" fillId="0" borderId="1" xfId="1" applyNumberFormat="1" applyFill="1" applyBorder="1"/>
    <xf numFmtId="0" fontId="2" fillId="0" borderId="1" xfId="1" applyFont="1" applyBorder="1"/>
    <xf numFmtId="0" fontId="1" fillId="0" borderId="0" xfId="1" applyAlignment="1">
      <alignment horizontal="center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165" fontId="1" fillId="0" borderId="3" xfId="1" applyNumberForma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1" fillId="0" borderId="7" xfId="1" applyBorder="1" applyAlignment="1">
      <alignment horizontal="center"/>
    </xf>
    <xf numFmtId="0" fontId="0" fillId="0" borderId="0" xfId="0" applyNumberFormat="1"/>
    <xf numFmtId="166" fontId="1" fillId="0" borderId="10" xfId="1" applyNumberFormat="1" applyFont="1" applyBorder="1"/>
    <xf numFmtId="20" fontId="1" fillId="0" borderId="11" xfId="1" applyNumberFormat="1" applyFont="1" applyBorder="1"/>
    <xf numFmtId="165" fontId="1" fillId="0" borderId="11" xfId="1" applyNumberFormat="1" applyFont="1" applyBorder="1"/>
    <xf numFmtId="20" fontId="1" fillId="0" borderId="11" xfId="1" applyNumberFormat="1" applyFont="1" applyBorder="1" applyAlignment="1">
      <alignment horizontal="center"/>
    </xf>
    <xf numFmtId="0" fontId="1" fillId="0" borderId="11" xfId="1" applyFont="1" applyBorder="1" applyAlignment="1">
      <alignment horizontal="left"/>
    </xf>
    <xf numFmtId="166" fontId="1" fillId="0" borderId="12" xfId="1" applyNumberFormat="1" applyFont="1" applyBorder="1" applyAlignment="1">
      <alignment horizontal="center"/>
    </xf>
    <xf numFmtId="0" fontId="1" fillId="0" borderId="10" xfId="1" applyNumberFormat="1" applyFont="1" applyBorder="1"/>
    <xf numFmtId="0" fontId="1" fillId="0" borderId="11" xfId="1" applyNumberFormat="1" applyFont="1" applyBorder="1" applyAlignment="1">
      <alignment horizontal="center"/>
    </xf>
    <xf numFmtId="0" fontId="1" fillId="0" borderId="12" xfId="1" applyNumberFormat="1" applyFont="1" applyBorder="1"/>
    <xf numFmtId="0" fontId="1" fillId="0" borderId="0" xfId="1" applyFont="1"/>
    <xf numFmtId="0" fontId="3" fillId="0" borderId="13" xfId="1" applyNumberFormat="1" applyFont="1" applyBorder="1"/>
    <xf numFmtId="166" fontId="1" fillId="0" borderId="14" xfId="1" applyNumberFormat="1" applyFont="1" applyBorder="1"/>
    <xf numFmtId="20" fontId="1" fillId="0" borderId="1" xfId="1" applyNumberFormat="1" applyFont="1" applyBorder="1"/>
    <xf numFmtId="165" fontId="1" fillId="0" borderId="1" xfId="1" applyNumberFormat="1" applyFont="1" applyBorder="1"/>
    <xf numFmtId="20" fontId="1" fillId="0" borderId="1" xfId="1" applyNumberFormat="1" applyFont="1" applyBorder="1" applyAlignment="1">
      <alignment horizontal="center"/>
    </xf>
    <xf numFmtId="0" fontId="1" fillId="0" borderId="1" xfId="1" applyFont="1" applyBorder="1" applyAlignment="1">
      <alignment horizontal="left"/>
    </xf>
    <xf numFmtId="166" fontId="1" fillId="0" borderId="15" xfId="1" applyNumberFormat="1" applyFont="1" applyBorder="1" applyAlignment="1">
      <alignment horizontal="center"/>
    </xf>
    <xf numFmtId="0" fontId="1" fillId="0" borderId="14" xfId="1" applyNumberFormat="1" applyFont="1" applyBorder="1"/>
    <xf numFmtId="0" fontId="1" fillId="0" borderId="1" xfId="1" applyNumberFormat="1" applyFont="1" applyBorder="1" applyAlignment="1">
      <alignment horizontal="center"/>
    </xf>
    <xf numFmtId="0" fontId="1" fillId="0" borderId="15" xfId="1" applyNumberFormat="1" applyFont="1" applyBorder="1"/>
    <xf numFmtId="0" fontId="3" fillId="0" borderId="16" xfId="1" applyNumberFormat="1" applyFont="1" applyBorder="1"/>
    <xf numFmtId="0" fontId="4" fillId="0" borderId="0" xfId="0" applyNumberFormat="1" applyFont="1"/>
    <xf numFmtId="0" fontId="3" fillId="0" borderId="17" xfId="1" applyNumberFormat="1" applyFont="1" applyBorder="1"/>
    <xf numFmtId="0" fontId="3" fillId="0" borderId="0" xfId="1" applyFont="1"/>
    <xf numFmtId="0" fontId="3" fillId="0" borderId="18" xfId="1" applyFont="1" applyBorder="1"/>
    <xf numFmtId="0" fontId="3" fillId="0" borderId="19" xfId="1" applyFont="1" applyBorder="1" applyAlignment="1">
      <alignment horizontal="center"/>
    </xf>
    <xf numFmtId="0" fontId="3" fillId="0" borderId="20" xfId="1" applyFont="1" applyBorder="1"/>
    <xf numFmtId="0" fontId="3" fillId="0" borderId="21" xfId="1" applyFont="1" applyBorder="1"/>
    <xf numFmtId="166" fontId="1" fillId="0" borderId="22" xfId="1" applyNumberFormat="1" applyFont="1" applyBorder="1"/>
    <xf numFmtId="20" fontId="1" fillId="0" borderId="23" xfId="1" applyNumberFormat="1" applyFont="1" applyBorder="1"/>
    <xf numFmtId="165" fontId="1" fillId="0" borderId="23" xfId="1" applyNumberFormat="1" applyFont="1" applyBorder="1"/>
    <xf numFmtId="20" fontId="1" fillId="0" borderId="23" xfId="1" applyNumberFormat="1" applyFont="1" applyBorder="1" applyAlignment="1">
      <alignment horizontal="center"/>
    </xf>
    <xf numFmtId="0" fontId="1" fillId="0" borderId="23" xfId="1" applyFont="1" applyBorder="1" applyAlignment="1">
      <alignment horizontal="left"/>
    </xf>
    <xf numFmtId="166" fontId="1" fillId="0" borderId="24" xfId="1" applyNumberFormat="1" applyFont="1" applyBorder="1" applyAlignment="1">
      <alignment horizontal="center"/>
    </xf>
    <xf numFmtId="0" fontId="1" fillId="0" borderId="22" xfId="1" applyNumberFormat="1" applyFont="1" applyBorder="1"/>
    <xf numFmtId="0" fontId="1" fillId="0" borderId="23" xfId="1" applyNumberFormat="1" applyFont="1" applyBorder="1" applyAlignment="1">
      <alignment horizontal="center"/>
    </xf>
    <xf numFmtId="0" fontId="1" fillId="0" borderId="24" xfId="1" applyNumberFormat="1" applyFont="1" applyBorder="1"/>
    <xf numFmtId="166" fontId="1" fillId="0" borderId="0" xfId="1" applyNumberFormat="1" applyFont="1" applyBorder="1"/>
    <xf numFmtId="20" fontId="1" fillId="0" borderId="0" xfId="1" applyNumberFormat="1" applyFont="1" applyBorder="1"/>
    <xf numFmtId="20" fontId="1" fillId="0" borderId="0" xfId="1" applyNumberFormat="1" applyFont="1" applyBorder="1" applyAlignment="1">
      <alignment horizontal="center"/>
    </xf>
    <xf numFmtId="0" fontId="1" fillId="0" borderId="0" xfId="1" applyFont="1" applyBorder="1" applyAlignment="1">
      <alignment horizontal="left"/>
    </xf>
    <xf numFmtId="166" fontId="1" fillId="0" borderId="0" xfId="1" applyNumberFormat="1" applyFont="1" applyBorder="1" applyAlignment="1">
      <alignment horizontal="center"/>
    </xf>
    <xf numFmtId="0" fontId="1" fillId="0" borderId="0" xfId="1" applyNumberFormat="1" applyFont="1" applyBorder="1"/>
    <xf numFmtId="0" fontId="1" fillId="0" borderId="0" xfId="1" applyNumberFormat="1" applyFont="1" applyBorder="1" applyAlignment="1">
      <alignment horizontal="center"/>
    </xf>
    <xf numFmtId="0" fontId="3" fillId="0" borderId="25" xfId="1" applyFont="1" applyBorder="1"/>
    <xf numFmtId="0" fontId="3" fillId="0" borderId="26" xfId="1" applyFont="1" applyBorder="1"/>
    <xf numFmtId="0" fontId="0" fillId="0" borderId="0" xfId="0" applyNumberFormat="1" applyFill="1" applyBorder="1"/>
    <xf numFmtId="20" fontId="1" fillId="0" borderId="2" xfId="1" applyNumberFormat="1" applyFont="1" applyBorder="1"/>
    <xf numFmtId="20" fontId="1" fillId="0" borderId="3" xfId="1" applyNumberFormat="1" applyFont="1" applyBorder="1"/>
    <xf numFmtId="20" fontId="3" fillId="0" borderId="3" xfId="1" applyNumberFormat="1" applyFont="1" applyBorder="1" applyAlignment="1">
      <alignment horizontal="center"/>
    </xf>
    <xf numFmtId="20" fontId="1" fillId="0" borderId="3" xfId="1" applyNumberFormat="1" applyFont="1" applyBorder="1" applyAlignment="1">
      <alignment horizontal="center"/>
    </xf>
    <xf numFmtId="164" fontId="1" fillId="0" borderId="3" xfId="1" applyNumberFormat="1" applyFont="1" applyBorder="1"/>
    <xf numFmtId="164" fontId="4" fillId="0" borderId="3" xfId="1" applyNumberFormat="1" applyFont="1" applyBorder="1"/>
    <xf numFmtId="166" fontId="1" fillId="0" borderId="7" xfId="1" applyNumberFormat="1" applyFont="1" applyBorder="1" applyAlignment="1">
      <alignment horizontal="center"/>
    </xf>
    <xf numFmtId="0" fontId="1" fillId="0" borderId="6" xfId="1" applyNumberFormat="1" applyFont="1" applyBorder="1"/>
    <xf numFmtId="0" fontId="1" fillId="0" borderId="3" xfId="1" applyNumberFormat="1" applyFont="1" applyBorder="1" applyAlignment="1">
      <alignment horizontal="center"/>
    </xf>
    <xf numFmtId="0" fontId="1" fillId="0" borderId="7" xfId="1" applyNumberFormat="1" applyFont="1" applyBorder="1"/>
    <xf numFmtId="0" fontId="1" fillId="0" borderId="2" xfId="1" applyNumberFormat="1" applyFont="1" applyBorder="1"/>
    <xf numFmtId="164" fontId="1" fillId="0" borderId="0" xfId="1" applyNumberFormat="1" applyFont="1"/>
    <xf numFmtId="0" fontId="1" fillId="0" borderId="1" xfId="1" applyFont="1" applyBorder="1" applyAlignment="1">
      <alignment horizontal="center"/>
    </xf>
    <xf numFmtId="164" fontId="1" fillId="0" borderId="1" xfId="1" applyNumberFormat="1" applyFont="1" applyFill="1" applyBorder="1"/>
    <xf numFmtId="164" fontId="1" fillId="0" borderId="1" xfId="1" applyNumberFormat="1" applyFont="1" applyFill="1" applyBorder="1" applyAlignment="1">
      <alignment horizontal="center"/>
    </xf>
    <xf numFmtId="0" fontId="1" fillId="0" borderId="1" xfId="1" applyFont="1" applyBorder="1"/>
    <xf numFmtId="0" fontId="1" fillId="0" borderId="0" xfId="1" applyFont="1" applyAlignment="1">
      <alignment horizontal="center"/>
    </xf>
    <xf numFmtId="164" fontId="1" fillId="0" borderId="15" xfId="1" applyNumberFormat="1" applyFill="1" applyBorder="1"/>
    <xf numFmtId="0" fontId="1" fillId="0" borderId="3" xfId="1" applyFont="1" applyBorder="1" applyAlignment="1">
      <alignment horizontal="center"/>
    </xf>
    <xf numFmtId="166" fontId="1" fillId="0" borderId="10" xfId="1" applyNumberFormat="1" applyBorder="1"/>
    <xf numFmtId="20" fontId="1" fillId="0" borderId="11" xfId="1" applyNumberFormat="1" applyBorder="1"/>
    <xf numFmtId="165" fontId="1" fillId="0" borderId="11" xfId="1" applyNumberFormat="1" applyBorder="1"/>
    <xf numFmtId="20" fontId="1" fillId="0" borderId="11" xfId="1" applyNumberFormat="1" applyBorder="1" applyAlignment="1">
      <alignment horizontal="center"/>
    </xf>
    <xf numFmtId="0" fontId="1" fillId="0" borderId="11" xfId="1" applyBorder="1" applyAlignment="1">
      <alignment horizontal="left"/>
    </xf>
    <xf numFmtId="0" fontId="1" fillId="0" borderId="10" xfId="1" applyNumberFormat="1" applyBorder="1"/>
    <xf numFmtId="0" fontId="1" fillId="0" borderId="11" xfId="1" applyNumberFormat="1" applyBorder="1" applyAlignment="1">
      <alignment horizontal="center"/>
    </xf>
    <xf numFmtId="0" fontId="1" fillId="0" borderId="12" xfId="1" applyNumberFormat="1" applyBorder="1"/>
    <xf numFmtId="166" fontId="1" fillId="0" borderId="14" xfId="1" applyNumberFormat="1" applyBorder="1"/>
    <xf numFmtId="165" fontId="1" fillId="0" borderId="1" xfId="1" applyNumberFormat="1" applyBorder="1"/>
    <xf numFmtId="0" fontId="1" fillId="0" borderId="1" xfId="1" applyBorder="1" applyAlignment="1">
      <alignment horizontal="left"/>
    </xf>
    <xf numFmtId="0" fontId="1" fillId="0" borderId="14" xfId="1" applyNumberFormat="1" applyBorder="1"/>
    <xf numFmtId="0" fontId="1" fillId="0" borderId="1" xfId="1" applyNumberFormat="1" applyBorder="1" applyAlignment="1">
      <alignment horizontal="center"/>
    </xf>
    <xf numFmtId="0" fontId="1" fillId="0" borderId="15" xfId="1" applyNumberFormat="1" applyBorder="1"/>
    <xf numFmtId="0" fontId="1" fillId="0" borderId="1" xfId="1" applyBorder="1"/>
    <xf numFmtId="166" fontId="1" fillId="0" borderId="14" xfId="1" applyNumberFormat="1" applyBorder="1" applyAlignment="1">
      <alignment horizontal="center"/>
    </xf>
    <xf numFmtId="164" fontId="1" fillId="0" borderId="1" xfId="1" applyNumberFormat="1" applyFont="1" applyBorder="1"/>
    <xf numFmtId="164" fontId="1" fillId="0" borderId="1" xfId="1" applyNumberFormat="1" applyBorder="1"/>
    <xf numFmtId="166" fontId="1" fillId="0" borderId="22" xfId="1" applyNumberFormat="1" applyBorder="1"/>
    <xf numFmtId="20" fontId="1" fillId="0" borderId="23" xfId="1" applyNumberFormat="1" applyBorder="1"/>
    <xf numFmtId="165" fontId="1" fillId="0" borderId="23" xfId="1" applyNumberFormat="1" applyBorder="1"/>
    <xf numFmtId="20" fontId="1" fillId="0" borderId="23" xfId="1" applyNumberFormat="1" applyBorder="1" applyAlignment="1">
      <alignment horizontal="center"/>
    </xf>
    <xf numFmtId="0" fontId="1" fillId="0" borderId="23" xfId="1" applyBorder="1" applyAlignment="1">
      <alignment horizontal="left"/>
    </xf>
    <xf numFmtId="0" fontId="1" fillId="0" borderId="22" xfId="1" applyNumberFormat="1" applyBorder="1"/>
    <xf numFmtId="0" fontId="1" fillId="0" borderId="23" xfId="1" applyNumberFormat="1" applyBorder="1" applyAlignment="1">
      <alignment horizontal="center"/>
    </xf>
    <xf numFmtId="0" fontId="1" fillId="0" borderId="24" xfId="1" applyNumberFormat="1" applyBorder="1"/>
    <xf numFmtId="0" fontId="0" fillId="0" borderId="0" xfId="0" applyNumberFormat="1" applyBorder="1"/>
    <xf numFmtId="166" fontId="1" fillId="0" borderId="0" xfId="1" applyNumberFormat="1" applyBorder="1"/>
    <xf numFmtId="20" fontId="1" fillId="0" borderId="0" xfId="1" applyNumberFormat="1" applyBorder="1"/>
    <xf numFmtId="165" fontId="1" fillId="0" borderId="0" xfId="1" applyNumberFormat="1" applyBorder="1"/>
    <xf numFmtId="20" fontId="1" fillId="0" borderId="0" xfId="1" applyNumberFormat="1" applyBorder="1" applyAlignment="1">
      <alignment horizontal="center"/>
    </xf>
    <xf numFmtId="0" fontId="1" fillId="0" borderId="0" xfId="1" applyBorder="1" applyAlignment="1">
      <alignment horizontal="left"/>
    </xf>
    <xf numFmtId="0" fontId="1" fillId="0" borderId="0" xfId="1" applyNumberFormat="1" applyBorder="1"/>
    <xf numFmtId="0" fontId="1" fillId="0" borderId="0" xfId="1" applyNumberFormat="1" applyBorder="1" applyAlignment="1">
      <alignment horizontal="center"/>
    </xf>
    <xf numFmtId="0" fontId="1" fillId="0" borderId="0" xfId="1" applyBorder="1"/>
    <xf numFmtId="0" fontId="1" fillId="0" borderId="4" xfId="1" applyBorder="1" applyAlignment="1">
      <alignment horizontal="center"/>
    </xf>
    <xf numFmtId="0" fontId="1" fillId="0" borderId="28" xfId="1" applyNumberFormat="1" applyBorder="1"/>
    <xf numFmtId="0" fontId="1" fillId="0" borderId="29" xfId="1" applyNumberFormat="1" applyBorder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1" fillId="0" borderId="30" xfId="1" applyNumberFormat="1" applyBorder="1"/>
    <xf numFmtId="0" fontId="3" fillId="0" borderId="31" xfId="1" applyFont="1" applyBorder="1"/>
    <xf numFmtId="0" fontId="3" fillId="0" borderId="32" xfId="1" applyFont="1" applyBorder="1"/>
    <xf numFmtId="0" fontId="1" fillId="0" borderId="33" xfId="1" applyNumberFormat="1" applyBorder="1"/>
    <xf numFmtId="0" fontId="1" fillId="0" borderId="34" xfId="1" applyNumberFormat="1" applyBorder="1" applyAlignment="1">
      <alignment horizontal="center"/>
    </xf>
    <xf numFmtId="0" fontId="1" fillId="0" borderId="35" xfId="1" applyNumberFormat="1" applyBorder="1"/>
    <xf numFmtId="20" fontId="1" fillId="0" borderId="2" xfId="1" applyNumberFormat="1" applyBorder="1"/>
    <xf numFmtId="20" fontId="1" fillId="0" borderId="3" xfId="1" applyNumberFormat="1" applyBorder="1"/>
    <xf numFmtId="20" fontId="1" fillId="0" borderId="3" xfId="1" applyNumberFormat="1" applyBorder="1" applyAlignment="1">
      <alignment horizontal="center"/>
    </xf>
    <xf numFmtId="20" fontId="1" fillId="2" borderId="3" xfId="1" applyNumberFormat="1" applyFill="1" applyBorder="1" applyAlignment="1">
      <alignment horizontal="center"/>
    </xf>
    <xf numFmtId="164" fontId="1" fillId="0" borderId="3" xfId="1" applyNumberFormat="1" applyBorder="1"/>
    <xf numFmtId="166" fontId="1" fillId="0" borderId="7" xfId="1" applyNumberFormat="1" applyBorder="1" applyAlignment="1">
      <alignment horizontal="center"/>
    </xf>
    <xf numFmtId="0" fontId="1" fillId="0" borderId="2" xfId="1" applyNumberFormat="1" applyBorder="1"/>
    <xf numFmtId="0" fontId="1" fillId="0" borderId="3" xfId="1" applyNumberFormat="1" applyBorder="1" applyAlignment="1">
      <alignment horizontal="center"/>
    </xf>
    <xf numFmtId="0" fontId="1" fillId="0" borderId="4" xfId="1" applyNumberFormat="1" applyBorder="1"/>
    <xf numFmtId="0" fontId="1" fillId="0" borderId="7" xfId="1" applyNumberFormat="1" applyBorder="1"/>
    <xf numFmtId="0" fontId="1" fillId="0" borderId="32" xfId="1" applyBorder="1"/>
    <xf numFmtId="0" fontId="1" fillId="0" borderId="36" xfId="1" applyBorder="1"/>
    <xf numFmtId="0" fontId="1" fillId="0" borderId="1" xfId="1" applyBorder="1" applyAlignment="1">
      <alignment horizontal="center"/>
    </xf>
    <xf numFmtId="20" fontId="1" fillId="0" borderId="10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1" xfId="1" applyFont="1" applyBorder="1" applyAlignment="1">
      <alignment horizontal="center"/>
    </xf>
    <xf numFmtId="164" fontId="1" fillId="0" borderId="11" xfId="1" applyNumberFormat="1" applyFont="1" applyFill="1" applyBorder="1"/>
    <xf numFmtId="164" fontId="4" fillId="0" borderId="11" xfId="1" applyNumberFormat="1" applyFont="1" applyBorder="1"/>
    <xf numFmtId="164" fontId="1" fillId="0" borderId="12" xfId="1" applyNumberFormat="1" applyFill="1" applyBorder="1"/>
    <xf numFmtId="20" fontId="1" fillId="0" borderId="14" xfId="1" applyNumberFormat="1" applyBorder="1" applyAlignment="1">
      <alignment horizontal="center"/>
    </xf>
    <xf numFmtId="20" fontId="1" fillId="0" borderId="22" xfId="1" applyNumberFormat="1" applyBorder="1" applyAlignment="1">
      <alignment horizontal="center"/>
    </xf>
    <xf numFmtId="0" fontId="1" fillId="0" borderId="23" xfId="1" applyBorder="1" applyAlignment="1">
      <alignment horizontal="center"/>
    </xf>
    <xf numFmtId="164" fontId="1" fillId="0" borderId="23" xfId="1" applyNumberFormat="1" applyBorder="1"/>
    <xf numFmtId="164" fontId="1" fillId="0" borderId="23" xfId="1" applyNumberFormat="1" applyFont="1" applyFill="1" applyBorder="1"/>
    <xf numFmtId="164" fontId="4" fillId="0" borderId="23" xfId="1" applyNumberFormat="1" applyFont="1" applyBorder="1"/>
    <xf numFmtId="164" fontId="1" fillId="0" borderId="24" xfId="1" applyNumberFormat="1" applyFill="1" applyBorder="1"/>
    <xf numFmtId="166" fontId="1" fillId="0" borderId="37" xfId="1" applyNumberFormat="1" applyBorder="1" applyAlignment="1">
      <alignment horizontal="center"/>
    </xf>
    <xf numFmtId="20" fontId="1" fillId="0" borderId="38" xfId="1" applyNumberFormat="1" applyBorder="1"/>
    <xf numFmtId="20" fontId="1" fillId="0" borderId="38" xfId="1" applyNumberFormat="1" applyBorder="1" applyAlignment="1">
      <alignment horizontal="center"/>
    </xf>
    <xf numFmtId="164" fontId="1" fillId="0" borderId="38" xfId="1" applyNumberFormat="1" applyBorder="1"/>
    <xf numFmtId="164" fontId="4" fillId="0" borderId="38" xfId="1" applyNumberFormat="1" applyFont="1" applyBorder="1"/>
    <xf numFmtId="0" fontId="1" fillId="0" borderId="39" xfId="1" applyFont="1" applyBorder="1" applyAlignment="1">
      <alignment horizontal="center"/>
    </xf>
    <xf numFmtId="0" fontId="1" fillId="0" borderId="29" xfId="1" applyFont="1" applyBorder="1" applyAlignment="1">
      <alignment horizontal="center"/>
    </xf>
    <xf numFmtId="0" fontId="1" fillId="0" borderId="40" xfId="1" applyFont="1" applyBorder="1" applyAlignment="1">
      <alignment horizontal="center"/>
    </xf>
    <xf numFmtId="0" fontId="1" fillId="0" borderId="29" xfId="1" applyBorder="1" applyAlignment="1">
      <alignment horizontal="center"/>
    </xf>
    <xf numFmtId="0" fontId="1" fillId="0" borderId="41" xfId="1" applyBorder="1"/>
    <xf numFmtId="0" fontId="1" fillId="0" borderId="16" xfId="1" applyBorder="1"/>
    <xf numFmtId="166" fontId="1" fillId="0" borderId="22" xfId="1" applyNumberFormat="1" applyBorder="1" applyAlignment="1">
      <alignment horizontal="center"/>
    </xf>
    <xf numFmtId="0" fontId="1" fillId="0" borderId="30" xfId="1" applyFont="1" applyBorder="1" applyAlignment="1">
      <alignment horizontal="center"/>
    </xf>
    <xf numFmtId="0" fontId="1" fillId="0" borderId="17" xfId="1" applyBorder="1"/>
    <xf numFmtId="166" fontId="1" fillId="0" borderId="0" xfId="1" applyNumberFormat="1" applyBorder="1" applyAlignment="1">
      <alignment horizontal="center"/>
    </xf>
    <xf numFmtId="164" fontId="1" fillId="0" borderId="0" xfId="1" applyNumberFormat="1" applyBorder="1"/>
    <xf numFmtId="164" fontId="4" fillId="0" borderId="0" xfId="1" applyNumberFormat="1" applyFont="1" applyBorder="1"/>
    <xf numFmtId="0" fontId="1" fillId="0" borderId="0" xfId="1" applyFont="1" applyBorder="1" applyAlignment="1">
      <alignment horizontal="center"/>
    </xf>
    <xf numFmtId="0" fontId="1" fillId="0" borderId="37" xfId="1" applyNumberFormat="1" applyBorder="1"/>
    <xf numFmtId="0" fontId="1" fillId="0" borderId="38" xfId="1" applyNumberFormat="1" applyBorder="1" applyAlignment="1">
      <alignment horizontal="center"/>
    </xf>
    <xf numFmtId="0" fontId="1" fillId="0" borderId="42" xfId="1" applyNumberFormat="1" applyBorder="1"/>
    <xf numFmtId="0" fontId="1" fillId="0" borderId="0" xfId="1" applyBorder="1" applyAlignment="1">
      <alignment horizontal="center"/>
    </xf>
    <xf numFmtId="0" fontId="3" fillId="0" borderId="13" xfId="1" applyFont="1" applyBorder="1" applyAlignment="1">
      <alignment horizontal="center"/>
    </xf>
    <xf numFmtId="164" fontId="1" fillId="0" borderId="11" xfId="1" applyNumberFormat="1" applyBorder="1"/>
    <xf numFmtId="0" fontId="1" fillId="0" borderId="28" xfId="1" applyFont="1" applyBorder="1" applyAlignment="1">
      <alignment horizontal="center"/>
    </xf>
    <xf numFmtId="0" fontId="3" fillId="0" borderId="16" xfId="1" applyFont="1" applyBorder="1"/>
    <xf numFmtId="20" fontId="1" fillId="0" borderId="33" xfId="1" applyNumberFormat="1" applyBorder="1" applyAlignment="1">
      <alignment horizontal="center"/>
    </xf>
    <xf numFmtId="20" fontId="1" fillId="0" borderId="34" xfId="1" applyNumberFormat="1" applyBorder="1"/>
    <xf numFmtId="20" fontId="1" fillId="0" borderId="34" xfId="1" applyNumberFormat="1" applyBorder="1" applyAlignment="1">
      <alignment horizontal="center"/>
    </xf>
    <xf numFmtId="164" fontId="1" fillId="0" borderId="34" xfId="1" applyNumberFormat="1" applyBorder="1"/>
    <xf numFmtId="164" fontId="4" fillId="0" borderId="34" xfId="1" applyNumberFormat="1" applyFont="1" applyBorder="1"/>
    <xf numFmtId="0" fontId="1" fillId="0" borderId="43" xfId="1" applyBorder="1" applyAlignment="1">
      <alignment horizontal="center"/>
    </xf>
    <xf numFmtId="20" fontId="1" fillId="0" borderId="2" xfId="1" applyNumberFormat="1" applyBorder="1" applyAlignment="1">
      <alignment horizontal="center"/>
    </xf>
    <xf numFmtId="20" fontId="3" fillId="0" borderId="3" xfId="1" applyNumberFormat="1" applyFont="1" applyBorder="1"/>
    <xf numFmtId="0" fontId="3" fillId="0" borderId="17" xfId="1" applyFont="1" applyBorder="1"/>
    <xf numFmtId="0" fontId="1" fillId="0" borderId="23" xfId="1" applyBorder="1"/>
    <xf numFmtId="20" fontId="1" fillId="0" borderId="38" xfId="1" applyNumberFormat="1" applyFont="1" applyBorder="1" applyAlignment="1">
      <alignment horizontal="center"/>
    </xf>
    <xf numFmtId="0" fontId="1" fillId="0" borderId="11" xfId="1" applyBorder="1"/>
    <xf numFmtId="166" fontId="1" fillId="0" borderId="28" xfId="1" applyNumberFormat="1" applyFont="1" applyBorder="1" applyAlignment="1">
      <alignment horizontal="center"/>
    </xf>
    <xf numFmtId="166" fontId="1" fillId="0" borderId="29" xfId="1" applyNumberFormat="1" applyFont="1" applyBorder="1" applyAlignment="1">
      <alignment horizontal="center"/>
    </xf>
    <xf numFmtId="166" fontId="1" fillId="0" borderId="30" xfId="1" applyNumberFormat="1" applyFont="1" applyBorder="1" applyAlignment="1">
      <alignment horizontal="center"/>
    </xf>
    <xf numFmtId="0" fontId="3" fillId="0" borderId="31" xfId="1" applyFont="1" applyBorder="1" applyAlignment="1">
      <alignment horizontal="center"/>
    </xf>
    <xf numFmtId="0" fontId="3" fillId="0" borderId="13" xfId="1" applyFont="1" applyBorder="1"/>
    <xf numFmtId="166" fontId="1" fillId="0" borderId="4" xfId="1" applyNumberFormat="1" applyBorder="1" applyAlignment="1">
      <alignment horizontal="center"/>
    </xf>
    <xf numFmtId="0" fontId="1" fillId="0" borderId="2" xfId="1" applyBorder="1"/>
    <xf numFmtId="0" fontId="1" fillId="0" borderId="3" xfId="1" applyBorder="1"/>
    <xf numFmtId="0" fontId="1" fillId="0" borderId="7" xfId="1" applyBorder="1"/>
    <xf numFmtId="164" fontId="1" fillId="0" borderId="11" xfId="1" applyNumberFormat="1" applyFill="1" applyBorder="1"/>
    <xf numFmtId="0" fontId="1" fillId="0" borderId="23" xfId="1" applyFont="1" applyBorder="1" applyAlignment="1">
      <alignment horizontal="center"/>
    </xf>
    <xf numFmtId="164" fontId="1" fillId="0" borderId="23" xfId="1" applyNumberFormat="1" applyFill="1" applyBorder="1"/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NumberFormat="1" applyBorder="1" applyAlignment="1">
      <alignment horizontal="center"/>
    </xf>
    <xf numFmtId="0" fontId="1" fillId="0" borderId="5" xfId="1" applyNumberFormat="1" applyBorder="1" applyAlignment="1">
      <alignment horizontal="center"/>
    </xf>
    <xf numFmtId="0" fontId="1" fillId="0" borderId="9" xfId="1" applyNumberFormat="1" applyBorder="1" applyAlignment="1">
      <alignment horizontal="center"/>
    </xf>
    <xf numFmtId="0" fontId="1" fillId="0" borderId="8" xfId="1" applyNumberFormat="1" applyFont="1" applyBorder="1" applyAlignment="1">
      <alignment horizontal="center"/>
    </xf>
    <xf numFmtId="0" fontId="1" fillId="0" borderId="5" xfId="1" applyNumberFormat="1" applyFont="1" applyBorder="1" applyAlignment="1">
      <alignment horizontal="center"/>
    </xf>
    <xf numFmtId="0" fontId="1" fillId="0" borderId="9" xfId="1" applyNumberFormat="1" applyFont="1" applyBorder="1" applyAlignment="1">
      <alignment horizontal="center"/>
    </xf>
    <xf numFmtId="0" fontId="1" fillId="0" borderId="18" xfId="1" applyNumberFormat="1" applyBorder="1" applyAlignment="1">
      <alignment horizontal="center"/>
    </xf>
    <xf numFmtId="0" fontId="1" fillId="0" borderId="27" xfId="1" applyNumberFormat="1" applyBorder="1" applyAlignment="1">
      <alignment horizontal="center"/>
    </xf>
    <xf numFmtId="0" fontId="1" fillId="0" borderId="19" xfId="1" applyNumberForma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2" xfId="1" applyNumberFormat="1" applyBorder="1" applyAlignment="1">
      <alignment horizontal="center"/>
    </xf>
    <xf numFmtId="0" fontId="1" fillId="0" borderId="3" xfId="1" applyNumberFormat="1" applyBorder="1" applyAlignment="1">
      <alignment horizontal="center"/>
    </xf>
    <xf numFmtId="0" fontId="1" fillId="0" borderId="7" xfId="1" applyNumberFormat="1" applyBorder="1" applyAlignment="1">
      <alignment horizontal="center"/>
    </xf>
  </cellXfs>
  <cellStyles count="3">
    <cellStyle name="Normal_Sheet" xfId="2"/>
    <cellStyle name="Standaard" xfId="0" builtinId="0"/>
    <cellStyle name="Standa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rnooi%20ASV%20GEEL%202014.xl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chema%20paasmaand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ids"/>
      <sheetName val="ZA "/>
      <sheetName val="MA"/>
      <sheetName val="ZA Uitslag+Rang"/>
      <sheetName val="Ma Uitslag+Rang"/>
      <sheetName val="Cat"/>
      <sheetName val="ploegen"/>
      <sheetName val="4"/>
      <sheetName val="5"/>
      <sheetName val="6"/>
      <sheetName val="Labels"/>
      <sheetName val="Labels (2)"/>
      <sheetName val="Print ZA"/>
      <sheetName val="Print MA"/>
      <sheetName val="Planning ZA"/>
      <sheetName val="Planning MA"/>
      <sheetName val="Alg Overzicht "/>
      <sheetName val="Eten + douchen"/>
      <sheetName val="U12"/>
      <sheetName val="U13"/>
      <sheetName val="U14"/>
      <sheetName val="U15 "/>
      <sheetName val="Kaarten"/>
    </sheetNames>
    <sheetDataSet>
      <sheetData sheetId="0"/>
      <sheetData sheetId="1"/>
      <sheetData sheetId="2"/>
      <sheetData sheetId="3"/>
      <sheetData sheetId="4">
        <row r="3">
          <cell r="BY3">
            <v>0</v>
          </cell>
        </row>
        <row r="4">
          <cell r="BY4">
            <v>0</v>
          </cell>
        </row>
        <row r="5">
          <cell r="BY5">
            <v>0</v>
          </cell>
        </row>
        <row r="6">
          <cell r="BY6">
            <v>0</v>
          </cell>
        </row>
        <row r="7">
          <cell r="BY7">
            <v>0</v>
          </cell>
        </row>
        <row r="8">
          <cell r="BY8">
            <v>0</v>
          </cell>
        </row>
        <row r="13">
          <cell r="BY13">
            <v>0</v>
          </cell>
        </row>
        <row r="14">
          <cell r="BY14">
            <v>0</v>
          </cell>
        </row>
        <row r="15">
          <cell r="BY15">
            <v>0</v>
          </cell>
        </row>
        <row r="16">
          <cell r="BY16">
            <v>0</v>
          </cell>
        </row>
        <row r="17">
          <cell r="BY17">
            <v>0</v>
          </cell>
        </row>
        <row r="18">
          <cell r="BY18">
            <v>0</v>
          </cell>
        </row>
        <row r="19">
          <cell r="BY19">
            <v>0</v>
          </cell>
        </row>
        <row r="20">
          <cell r="BY20">
            <v>0</v>
          </cell>
        </row>
        <row r="23">
          <cell r="BY23">
            <v>0</v>
          </cell>
        </row>
        <row r="24">
          <cell r="BY24">
            <v>0</v>
          </cell>
        </row>
        <row r="25">
          <cell r="BY25">
            <v>0</v>
          </cell>
        </row>
        <row r="26">
          <cell r="BY26">
            <v>0</v>
          </cell>
        </row>
        <row r="27">
          <cell r="BY27">
            <v>0</v>
          </cell>
        </row>
        <row r="28">
          <cell r="BY28">
            <v>0</v>
          </cell>
        </row>
        <row r="29">
          <cell r="BY29">
            <v>0</v>
          </cell>
        </row>
        <row r="30">
          <cell r="BY30">
            <v>0</v>
          </cell>
        </row>
        <row r="31">
          <cell r="BY31">
            <v>0</v>
          </cell>
        </row>
        <row r="32">
          <cell r="BY32">
            <v>0</v>
          </cell>
        </row>
        <row r="33">
          <cell r="BY33">
            <v>0</v>
          </cell>
        </row>
        <row r="34">
          <cell r="BY34">
            <v>0</v>
          </cell>
        </row>
        <row r="35">
          <cell r="BY35">
            <v>0</v>
          </cell>
        </row>
        <row r="36">
          <cell r="BY36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uroverzicht wedstrijden"/>
      <sheetName val="Algemeen Uuroverzicht "/>
      <sheetName val="Eten + douchen"/>
      <sheetName val="U12"/>
      <sheetName val="U13"/>
      <sheetName val="U14"/>
      <sheetName val="U15"/>
      <sheetName val="Kaarten"/>
    </sheetNames>
    <sheetDataSet>
      <sheetData sheetId="0"/>
      <sheetData sheetId="1"/>
      <sheetData sheetId="2"/>
      <sheetData sheetId="3"/>
      <sheetData sheetId="4">
        <row r="27">
          <cell r="O27">
            <v>18</v>
          </cell>
        </row>
      </sheetData>
      <sheetData sheetId="5">
        <row r="45">
          <cell r="O45">
            <v>29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7"/>
  <sheetViews>
    <sheetView topLeftCell="A22" zoomScale="78" zoomScaleNormal="78" workbookViewId="0">
      <selection activeCell="U32" sqref="U32"/>
    </sheetView>
  </sheetViews>
  <sheetFormatPr defaultColWidth="8.85546875" defaultRowHeight="15"/>
  <cols>
    <col min="1" max="1" width="3.85546875" style="25" customWidth="1"/>
    <col min="2" max="2" width="6.140625" style="25" customWidth="1"/>
    <col min="3" max="3" width="6.28515625" style="25" customWidth="1"/>
    <col min="4" max="4" width="8.28515625" style="25" customWidth="1"/>
    <col min="5" max="5" width="4.85546875" style="25" customWidth="1"/>
    <col min="6" max="6" width="5.28515625" style="25" customWidth="1"/>
    <col min="7" max="7" width="5.7109375" style="79" bestFit="1" customWidth="1"/>
    <col min="8" max="8" width="10.7109375" style="25" customWidth="1"/>
    <col min="9" max="9" width="21.42578125" style="25" bestFit="1" customWidth="1"/>
    <col min="10" max="10" width="1.7109375" style="25" bestFit="1" customWidth="1"/>
    <col min="11" max="11" width="21.42578125" style="25" bestFit="1" customWidth="1"/>
    <col min="12" max="12" width="8.42578125" style="25" bestFit="1" customWidth="1"/>
    <col min="13" max="18" width="3" style="25" customWidth="1"/>
    <col min="19" max="20" width="2" style="25" bestFit="1" customWidth="1"/>
    <col min="21" max="21" width="19.42578125" style="25" bestFit="1" customWidth="1"/>
    <col min="22" max="16384" width="8.85546875" style="25"/>
  </cols>
  <sheetData>
    <row r="2" spans="1:21">
      <c r="A2" s="1"/>
      <c r="B2" s="2">
        <v>0.33333333333333331</v>
      </c>
      <c r="C2" s="2">
        <v>0.35416666666666669</v>
      </c>
      <c r="D2" s="3"/>
      <c r="E2" s="3"/>
      <c r="F2" s="3"/>
      <c r="G2" s="2" t="s">
        <v>0</v>
      </c>
      <c r="H2" s="4" t="s">
        <v>1</v>
      </c>
      <c r="I2" s="5" t="s">
        <v>2</v>
      </c>
      <c r="J2" s="6" t="s">
        <v>3</v>
      </c>
      <c r="K2" s="7" t="s">
        <v>4</v>
      </c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1"/>
      <c r="B3" s="2">
        <v>0.33333333333333331</v>
      </c>
      <c r="C3" s="2">
        <v>0.35416666666666669</v>
      </c>
      <c r="D3" s="3"/>
      <c r="E3" s="3"/>
      <c r="F3" s="3"/>
      <c r="G3" s="2" t="s">
        <v>0</v>
      </c>
      <c r="H3" s="4" t="s">
        <v>5</v>
      </c>
      <c r="I3" s="5" t="s">
        <v>2</v>
      </c>
      <c r="J3" s="6" t="s">
        <v>3</v>
      </c>
      <c r="K3" s="7" t="s">
        <v>6</v>
      </c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2">
        <v>0.33333333333333331</v>
      </c>
      <c r="C4" s="2">
        <v>0.35416666666666669</v>
      </c>
      <c r="D4" s="3"/>
      <c r="E4" s="3"/>
      <c r="F4" s="3"/>
      <c r="G4" s="2" t="s">
        <v>0</v>
      </c>
      <c r="H4" s="4" t="s">
        <v>7</v>
      </c>
      <c r="I4" s="5" t="s">
        <v>2</v>
      </c>
      <c r="J4" s="6" t="s">
        <v>3</v>
      </c>
      <c r="K4" s="7" t="s">
        <v>8</v>
      </c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2">
        <v>0.33333333333333331</v>
      </c>
      <c r="C5" s="2">
        <v>0.35416666666666669</v>
      </c>
      <c r="D5" s="3"/>
      <c r="E5" s="3"/>
      <c r="F5" s="3"/>
      <c r="G5" s="2" t="s">
        <v>0</v>
      </c>
      <c r="H5" s="4" t="s">
        <v>9</v>
      </c>
      <c r="I5" s="5" t="s">
        <v>2</v>
      </c>
      <c r="J5" s="6" t="s">
        <v>3</v>
      </c>
      <c r="K5" s="7" t="s">
        <v>10</v>
      </c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/>
      <c r="B6" s="2">
        <v>0.33333333333333331</v>
      </c>
      <c r="C6" s="2">
        <v>0.35416666666666669</v>
      </c>
      <c r="D6" s="3"/>
      <c r="E6" s="3"/>
      <c r="F6" s="3"/>
      <c r="G6" s="2" t="s">
        <v>0</v>
      </c>
      <c r="H6" s="4" t="s">
        <v>11</v>
      </c>
      <c r="I6" s="5" t="s">
        <v>2</v>
      </c>
      <c r="J6" s="6" t="s">
        <v>3</v>
      </c>
      <c r="K6" s="8" t="s">
        <v>12</v>
      </c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>
      <c r="A7" s="1"/>
      <c r="B7" s="2">
        <v>0.33333333333333331</v>
      </c>
      <c r="C7" s="2">
        <v>0.35416666666666669</v>
      </c>
      <c r="D7" s="3"/>
      <c r="E7" s="3"/>
      <c r="F7" s="3"/>
      <c r="G7" s="2" t="s">
        <v>0</v>
      </c>
      <c r="H7" s="4" t="s">
        <v>13</v>
      </c>
      <c r="I7" s="5" t="s">
        <v>2</v>
      </c>
      <c r="J7" s="6" t="s">
        <v>3</v>
      </c>
      <c r="K7" s="5" t="s">
        <v>14</v>
      </c>
      <c r="L7" s="1"/>
      <c r="M7" s="1"/>
      <c r="N7" s="1"/>
      <c r="O7" s="1"/>
      <c r="P7" s="1"/>
      <c r="Q7" s="1"/>
      <c r="R7" s="1"/>
      <c r="S7" s="1"/>
      <c r="T7" s="1"/>
      <c r="U7" s="1"/>
    </row>
    <row r="9" spans="1:21" ht="15.75" thickBot="1">
      <c r="A9" s="1"/>
      <c r="B9" s="1"/>
      <c r="C9" s="1"/>
      <c r="D9" s="1"/>
      <c r="E9" s="1"/>
      <c r="F9" s="1"/>
      <c r="G9" s="9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.75" thickBot="1">
      <c r="A10" s="1"/>
      <c r="B10" s="10" t="s">
        <v>15</v>
      </c>
      <c r="C10" s="11" t="s">
        <v>16</v>
      </c>
      <c r="D10" s="12" t="s">
        <v>17</v>
      </c>
      <c r="E10" s="11" t="s">
        <v>18</v>
      </c>
      <c r="F10" s="13" t="s">
        <v>19</v>
      </c>
      <c r="G10" s="11" t="s">
        <v>20</v>
      </c>
      <c r="H10" s="11" t="s">
        <v>21</v>
      </c>
      <c r="I10" s="204" t="s">
        <v>22</v>
      </c>
      <c r="J10" s="205"/>
      <c r="K10" s="206"/>
      <c r="L10" s="14" t="s">
        <v>23</v>
      </c>
      <c r="M10" s="207" t="s">
        <v>24</v>
      </c>
      <c r="N10" s="208"/>
      <c r="O10" s="209"/>
      <c r="P10" s="1"/>
      <c r="Q10" s="1"/>
      <c r="R10" s="1"/>
      <c r="S10" s="1"/>
      <c r="T10" s="1"/>
      <c r="U10" s="1"/>
    </row>
    <row r="11" spans="1:21">
      <c r="A11" s="15"/>
      <c r="B11" s="16">
        <v>0.375</v>
      </c>
      <c r="C11" s="17">
        <v>0.39583333333333331</v>
      </c>
      <c r="D11" s="18">
        <v>8.6805555555555559E-3</v>
      </c>
      <c r="E11" s="17">
        <v>3.472222222222222E-3</v>
      </c>
      <c r="F11" s="17">
        <v>3.472222222222222E-3</v>
      </c>
      <c r="G11" s="19" t="s">
        <v>0</v>
      </c>
      <c r="H11" s="17"/>
      <c r="I11" s="20" t="s">
        <v>29</v>
      </c>
      <c r="J11" s="20" t="s">
        <v>3</v>
      </c>
      <c r="K11" s="20" t="s">
        <v>27</v>
      </c>
      <c r="L11" s="21" t="s">
        <v>49</v>
      </c>
      <c r="M11" s="22" t="s">
        <v>118</v>
      </c>
      <c r="N11" s="23" t="s">
        <v>3</v>
      </c>
      <c r="O11" s="24" t="s">
        <v>118</v>
      </c>
      <c r="T11" s="25">
        <v>1</v>
      </c>
      <c r="U11" s="26" t="s">
        <v>25</v>
      </c>
    </row>
    <row r="12" spans="1:21">
      <c r="A12" s="15"/>
      <c r="B12" s="27">
        <v>0.375</v>
      </c>
      <c r="C12" s="28">
        <v>0.39583333333333331</v>
      </c>
      <c r="D12" s="29">
        <v>8.6805555555555559E-3</v>
      </c>
      <c r="E12" s="28">
        <v>3.472222222222222E-3</v>
      </c>
      <c r="F12" s="28">
        <v>3.472222222222222E-3</v>
      </c>
      <c r="G12" s="30" t="s">
        <v>0</v>
      </c>
      <c r="H12" s="28"/>
      <c r="I12" s="31" t="s">
        <v>28</v>
      </c>
      <c r="J12" s="31"/>
      <c r="K12" s="31" t="s">
        <v>30</v>
      </c>
      <c r="L12" s="32" t="s">
        <v>52</v>
      </c>
      <c r="M12" s="33" t="s">
        <v>118</v>
      </c>
      <c r="N12" s="34" t="s">
        <v>3</v>
      </c>
      <c r="O12" s="35" t="s">
        <v>118</v>
      </c>
      <c r="T12" s="25">
        <v>2</v>
      </c>
      <c r="U12" s="36" t="s">
        <v>26</v>
      </c>
    </row>
    <row r="13" spans="1:21">
      <c r="A13" s="15"/>
      <c r="B13" s="27">
        <v>0.375</v>
      </c>
      <c r="C13" s="28">
        <v>0.39583333333333331</v>
      </c>
      <c r="D13" s="29">
        <v>8.6805555555555559E-3</v>
      </c>
      <c r="E13" s="28">
        <v>3.472222222222222E-3</v>
      </c>
      <c r="F13" s="28">
        <v>3.472222222222222E-3</v>
      </c>
      <c r="G13" s="30" t="s">
        <v>0</v>
      </c>
      <c r="H13" s="28"/>
      <c r="I13" s="31" t="s">
        <v>25</v>
      </c>
      <c r="J13" s="31"/>
      <c r="K13" s="31" t="s">
        <v>26</v>
      </c>
      <c r="L13" s="32" t="s">
        <v>63</v>
      </c>
      <c r="M13" s="33" t="s">
        <v>118</v>
      </c>
      <c r="N13" s="34" t="s">
        <v>3</v>
      </c>
      <c r="O13" s="35" t="s">
        <v>118</v>
      </c>
      <c r="T13" s="25">
        <v>3</v>
      </c>
      <c r="U13" s="36" t="s">
        <v>27</v>
      </c>
    </row>
    <row r="14" spans="1:21">
      <c r="A14" s="37"/>
      <c r="B14" s="27">
        <v>0.41319444444444442</v>
      </c>
      <c r="C14" s="28">
        <v>0.43402777777777773</v>
      </c>
      <c r="D14" s="29">
        <v>8.6805555555555559E-3</v>
      </c>
      <c r="E14" s="28">
        <v>3.472222222222222E-3</v>
      </c>
      <c r="F14" s="28">
        <v>3.472222222222222E-3</v>
      </c>
      <c r="G14" s="30" t="s">
        <v>0</v>
      </c>
      <c r="H14" s="28"/>
      <c r="I14" s="31" t="s">
        <v>28</v>
      </c>
      <c r="J14" s="31"/>
      <c r="K14" s="31" t="s">
        <v>26</v>
      </c>
      <c r="L14" s="32" t="s">
        <v>49</v>
      </c>
      <c r="M14" s="33" t="s">
        <v>118</v>
      </c>
      <c r="N14" s="34" t="s">
        <v>3</v>
      </c>
      <c r="O14" s="35" t="s">
        <v>118</v>
      </c>
      <c r="T14" s="25">
        <v>4</v>
      </c>
      <c r="U14" s="36" t="s">
        <v>28</v>
      </c>
    </row>
    <row r="15" spans="1:21">
      <c r="A15" s="15"/>
      <c r="B15" s="27">
        <v>0.41319444444444442</v>
      </c>
      <c r="C15" s="28">
        <v>0.43402777777777773</v>
      </c>
      <c r="D15" s="29">
        <v>8.6805555555555559E-3</v>
      </c>
      <c r="E15" s="28">
        <v>3.472222222222222E-3</v>
      </c>
      <c r="F15" s="28">
        <v>3.472222222222222E-3</v>
      </c>
      <c r="G15" s="30" t="s">
        <v>0</v>
      </c>
      <c r="H15" s="28"/>
      <c r="I15" s="31" t="s">
        <v>27</v>
      </c>
      <c r="J15" s="31"/>
      <c r="K15" s="31" t="s">
        <v>30</v>
      </c>
      <c r="L15" s="32" t="s">
        <v>52</v>
      </c>
      <c r="M15" s="33" t="s">
        <v>118</v>
      </c>
      <c r="N15" s="34" t="s">
        <v>3</v>
      </c>
      <c r="O15" s="35" t="s">
        <v>118</v>
      </c>
      <c r="T15" s="25">
        <v>5</v>
      </c>
      <c r="U15" s="36" t="s">
        <v>29</v>
      </c>
    </row>
    <row r="16" spans="1:21" ht="15.75" thickBot="1">
      <c r="A16" s="15"/>
      <c r="B16" s="27">
        <v>0.41319444444444442</v>
      </c>
      <c r="C16" s="28">
        <v>0.43402777777777773</v>
      </c>
      <c r="D16" s="29">
        <v>8.6805555555555559E-3</v>
      </c>
      <c r="E16" s="28">
        <v>3.472222222222222E-3</v>
      </c>
      <c r="F16" s="28">
        <v>3.472222222222222E-3</v>
      </c>
      <c r="G16" s="30" t="s">
        <v>0</v>
      </c>
      <c r="H16" s="28"/>
      <c r="I16" s="31" t="s">
        <v>25</v>
      </c>
      <c r="J16" s="31"/>
      <c r="K16" s="31" t="s">
        <v>29</v>
      </c>
      <c r="L16" s="32" t="s">
        <v>63</v>
      </c>
      <c r="M16" s="33" t="s">
        <v>118</v>
      </c>
      <c r="N16" s="34" t="s">
        <v>3</v>
      </c>
      <c r="O16" s="35" t="s">
        <v>118</v>
      </c>
      <c r="T16" s="25">
        <v>6</v>
      </c>
      <c r="U16" s="38" t="s">
        <v>30</v>
      </c>
    </row>
    <row r="17" spans="1:25">
      <c r="A17" s="15"/>
      <c r="B17" s="27">
        <v>0.46180555555555558</v>
      </c>
      <c r="C17" s="28">
        <v>0.4826388888888889</v>
      </c>
      <c r="D17" s="29">
        <v>8.6805555555555559E-3</v>
      </c>
      <c r="E17" s="28">
        <v>3.472222222222222E-3</v>
      </c>
      <c r="F17" s="28">
        <v>3.472222222222222E-3</v>
      </c>
      <c r="G17" s="30" t="s">
        <v>0</v>
      </c>
      <c r="H17" s="28"/>
      <c r="I17" s="31" t="s">
        <v>29</v>
      </c>
      <c r="J17" s="31"/>
      <c r="K17" s="31" t="s">
        <v>28</v>
      </c>
      <c r="L17" s="32" t="s">
        <v>49</v>
      </c>
      <c r="M17" s="33" t="s">
        <v>118</v>
      </c>
      <c r="N17" s="34" t="s">
        <v>3</v>
      </c>
      <c r="O17" s="35" t="s">
        <v>118</v>
      </c>
    </row>
    <row r="18" spans="1:25">
      <c r="A18" s="15"/>
      <c r="B18" s="27">
        <v>0.46180555555555558</v>
      </c>
      <c r="C18" s="28">
        <v>0.4826388888888889</v>
      </c>
      <c r="D18" s="29">
        <v>8.6805555555555559E-3</v>
      </c>
      <c r="E18" s="28">
        <v>3.472222222222222E-3</v>
      </c>
      <c r="F18" s="28">
        <v>3.472222222222222E-3</v>
      </c>
      <c r="G18" s="30" t="s">
        <v>0</v>
      </c>
      <c r="H18" s="28"/>
      <c r="I18" s="31" t="s">
        <v>27</v>
      </c>
      <c r="J18" s="31"/>
      <c r="K18" s="31" t="s">
        <v>25</v>
      </c>
      <c r="L18" s="32" t="s">
        <v>52</v>
      </c>
      <c r="M18" s="33" t="s">
        <v>118</v>
      </c>
      <c r="N18" s="34" t="s">
        <v>3</v>
      </c>
      <c r="O18" s="35" t="s">
        <v>118</v>
      </c>
    </row>
    <row r="19" spans="1:25">
      <c r="A19" s="15"/>
      <c r="B19" s="27">
        <v>0.46180555555555558</v>
      </c>
      <c r="C19" s="28">
        <v>0.4826388888888889</v>
      </c>
      <c r="D19" s="29">
        <v>8.6805555555555559E-3</v>
      </c>
      <c r="E19" s="28">
        <v>3.472222222222222E-3</v>
      </c>
      <c r="F19" s="28">
        <v>3.472222222222222E-3</v>
      </c>
      <c r="G19" s="30" t="s">
        <v>0</v>
      </c>
      <c r="H19" s="28"/>
      <c r="I19" s="31" t="s">
        <v>26</v>
      </c>
      <c r="J19" s="31"/>
      <c r="K19" s="31" t="s">
        <v>30</v>
      </c>
      <c r="L19" s="32" t="s">
        <v>63</v>
      </c>
      <c r="M19" s="33" t="s">
        <v>118</v>
      </c>
      <c r="N19" s="34" t="s">
        <v>3</v>
      </c>
      <c r="O19" s="35" t="s">
        <v>118</v>
      </c>
      <c r="Y19" s="39"/>
    </row>
    <row r="20" spans="1:25" ht="15.75" thickBot="1">
      <c r="B20" s="27">
        <v>0.48958333333333331</v>
      </c>
      <c r="C20" s="28">
        <v>0.55208333333333337</v>
      </c>
      <c r="D20" s="29"/>
      <c r="E20" s="28"/>
      <c r="F20" s="28"/>
      <c r="G20" s="30" t="s">
        <v>0</v>
      </c>
      <c r="H20" s="28"/>
      <c r="I20" s="31" t="s">
        <v>31</v>
      </c>
      <c r="J20" s="31"/>
      <c r="K20" s="31" t="s">
        <v>32</v>
      </c>
      <c r="L20" s="32"/>
      <c r="M20" s="33"/>
      <c r="N20" s="34" t="s">
        <v>3</v>
      </c>
      <c r="O20" s="35"/>
    </row>
    <row r="21" spans="1:25">
      <c r="A21" s="15"/>
      <c r="B21" s="27">
        <v>0.55208333333333337</v>
      </c>
      <c r="C21" s="28">
        <v>0.57291666666666674</v>
      </c>
      <c r="D21" s="29">
        <v>8.6805555555555559E-3</v>
      </c>
      <c r="E21" s="28">
        <v>3.472222222222222E-3</v>
      </c>
      <c r="F21" s="28">
        <v>3.472222222222222E-3</v>
      </c>
      <c r="G21" s="30" t="s">
        <v>0</v>
      </c>
      <c r="H21" s="28"/>
      <c r="I21" s="31" t="s">
        <v>30</v>
      </c>
      <c r="J21" s="31"/>
      <c r="K21" s="31" t="s">
        <v>29</v>
      </c>
      <c r="L21" s="32" t="s">
        <v>49</v>
      </c>
      <c r="M21" s="33" t="s">
        <v>118</v>
      </c>
      <c r="N21" s="34" t="s">
        <v>3</v>
      </c>
      <c r="O21" s="35" t="s">
        <v>118</v>
      </c>
      <c r="T21" s="40"/>
      <c r="U21" s="41" t="s">
        <v>33</v>
      </c>
    </row>
    <row r="22" spans="1:25">
      <c r="A22" s="15"/>
      <c r="B22" s="27">
        <v>0.55208333333333337</v>
      </c>
      <c r="C22" s="28">
        <v>0.57291666666666674</v>
      </c>
      <c r="D22" s="29">
        <v>8.6805555555555559E-3</v>
      </c>
      <c r="E22" s="28">
        <v>3.472222222222222E-3</v>
      </c>
      <c r="F22" s="28">
        <v>3.472222222222222E-3</v>
      </c>
      <c r="G22" s="30" t="s">
        <v>0</v>
      </c>
      <c r="H22" s="28"/>
      <c r="I22" s="31" t="s">
        <v>25</v>
      </c>
      <c r="J22" s="31"/>
      <c r="K22" s="31" t="s">
        <v>28</v>
      </c>
      <c r="L22" s="32" t="s">
        <v>52</v>
      </c>
      <c r="M22" s="33" t="s">
        <v>118</v>
      </c>
      <c r="N22" s="34" t="s">
        <v>3</v>
      </c>
      <c r="O22" s="35" t="s">
        <v>118</v>
      </c>
      <c r="T22" s="42">
        <v>1</v>
      </c>
      <c r="U22" s="43">
        <f>'[1]Ma Uitslag+Rang'!BY3</f>
        <v>0</v>
      </c>
    </row>
    <row r="23" spans="1:25">
      <c r="A23" s="15"/>
      <c r="B23" s="27">
        <v>0.55208333333333337</v>
      </c>
      <c r="C23" s="28">
        <v>0.57291666666666674</v>
      </c>
      <c r="D23" s="29">
        <v>8.6805555555555559E-3</v>
      </c>
      <c r="E23" s="28">
        <v>3.472222222222222E-3</v>
      </c>
      <c r="F23" s="28">
        <v>3.472222222222222E-3</v>
      </c>
      <c r="G23" s="30" t="s">
        <v>0</v>
      </c>
      <c r="H23" s="28"/>
      <c r="I23" s="31" t="s">
        <v>26</v>
      </c>
      <c r="J23" s="31"/>
      <c r="K23" s="31" t="s">
        <v>27</v>
      </c>
      <c r="L23" s="32" t="s">
        <v>63</v>
      </c>
      <c r="M23" s="33" t="s">
        <v>118</v>
      </c>
      <c r="N23" s="34" t="s">
        <v>3</v>
      </c>
      <c r="O23" s="35" t="s">
        <v>118</v>
      </c>
      <c r="T23" s="42">
        <v>2</v>
      </c>
      <c r="U23" s="43">
        <f>'[1]Ma Uitslag+Rang'!BY4</f>
        <v>0</v>
      </c>
    </row>
    <row r="24" spans="1:25">
      <c r="A24" s="15"/>
      <c r="B24" s="27">
        <v>0.60069444444444442</v>
      </c>
      <c r="C24" s="28">
        <v>0.62152777777777779</v>
      </c>
      <c r="D24" s="29">
        <v>8.6805555555555559E-3</v>
      </c>
      <c r="E24" s="28">
        <v>3.472222222222222E-3</v>
      </c>
      <c r="F24" s="28">
        <v>3.472222222222222E-3</v>
      </c>
      <c r="G24" s="30" t="s">
        <v>0</v>
      </c>
      <c r="H24" s="28"/>
      <c r="I24" s="31" t="s">
        <v>29</v>
      </c>
      <c r="J24" s="31"/>
      <c r="K24" s="31" t="s">
        <v>26</v>
      </c>
      <c r="L24" s="32" t="s">
        <v>63</v>
      </c>
      <c r="M24" s="33" t="s">
        <v>118</v>
      </c>
      <c r="N24" s="34" t="s">
        <v>3</v>
      </c>
      <c r="O24" s="35" t="s">
        <v>118</v>
      </c>
      <c r="T24" s="42">
        <v>3</v>
      </c>
      <c r="U24" s="43">
        <f>'[1]Ma Uitslag+Rang'!BY5</f>
        <v>0</v>
      </c>
    </row>
    <row r="25" spans="1:25">
      <c r="A25" s="15"/>
      <c r="B25" s="27">
        <v>0.60069444444444442</v>
      </c>
      <c r="C25" s="28">
        <v>0.62152777777777779</v>
      </c>
      <c r="D25" s="29">
        <v>8.6805555555555559E-3</v>
      </c>
      <c r="E25" s="28">
        <v>3.472222222222222E-3</v>
      </c>
      <c r="F25" s="28">
        <v>3.472222222222222E-3</v>
      </c>
      <c r="G25" s="30" t="s">
        <v>0</v>
      </c>
      <c r="H25" s="28"/>
      <c r="I25" s="31" t="s">
        <v>30</v>
      </c>
      <c r="J25" s="31"/>
      <c r="K25" s="31" t="s">
        <v>25</v>
      </c>
      <c r="L25" s="32" t="s">
        <v>49</v>
      </c>
      <c r="M25" s="33" t="s">
        <v>118</v>
      </c>
      <c r="N25" s="34" t="s">
        <v>3</v>
      </c>
      <c r="O25" s="35" t="s">
        <v>118</v>
      </c>
      <c r="T25" s="42">
        <v>4</v>
      </c>
      <c r="U25" s="43">
        <f>'[1]Ma Uitslag+Rang'!BY6</f>
        <v>0</v>
      </c>
    </row>
    <row r="26" spans="1:25" ht="15.75" thickBot="1">
      <c r="A26" s="15"/>
      <c r="B26" s="44">
        <v>0.60069444444444442</v>
      </c>
      <c r="C26" s="45">
        <v>0.62152777777777779</v>
      </c>
      <c r="D26" s="46">
        <v>8.6805555555555559E-3</v>
      </c>
      <c r="E26" s="45">
        <v>3.472222222222222E-3</v>
      </c>
      <c r="F26" s="45">
        <v>3.472222222222222E-3</v>
      </c>
      <c r="G26" s="47" t="s">
        <v>0</v>
      </c>
      <c r="H26" s="45"/>
      <c r="I26" s="31" t="s">
        <v>28</v>
      </c>
      <c r="J26" s="48"/>
      <c r="K26" s="31" t="s">
        <v>27</v>
      </c>
      <c r="L26" s="49" t="s">
        <v>52</v>
      </c>
      <c r="M26" s="50" t="s">
        <v>118</v>
      </c>
      <c r="N26" s="51" t="s">
        <v>3</v>
      </c>
      <c r="O26" s="52" t="s">
        <v>118</v>
      </c>
      <c r="T26" s="42">
        <v>5</v>
      </c>
      <c r="U26" s="43">
        <f>'[1]Ma Uitslag+Rang'!BY7</f>
        <v>0</v>
      </c>
    </row>
    <row r="27" spans="1:25" ht="15.75" thickBot="1">
      <c r="A27" s="15"/>
      <c r="B27" s="53"/>
      <c r="C27" s="54"/>
      <c r="D27" s="54"/>
      <c r="E27" s="54"/>
      <c r="F27" s="54"/>
      <c r="G27" s="55"/>
      <c r="H27" s="54"/>
      <c r="I27" s="56"/>
      <c r="J27" s="56"/>
      <c r="K27" s="56"/>
      <c r="L27" s="57"/>
      <c r="M27" s="58"/>
      <c r="N27" s="59"/>
      <c r="O27" s="58"/>
      <c r="P27" s="210" t="s">
        <v>34</v>
      </c>
      <c r="Q27" s="211"/>
      <c r="R27" s="212"/>
      <c r="T27" s="60">
        <v>6</v>
      </c>
      <c r="U27" s="61">
        <f>'[1]Ma Uitslag+Rang'!BY8</f>
        <v>0</v>
      </c>
    </row>
    <row r="28" spans="1:25" ht="15.75" thickBot="1">
      <c r="A28" s="62"/>
      <c r="B28" s="63">
        <v>0.65277777777777779</v>
      </c>
      <c r="C28" s="64">
        <f t="shared" ref="C28" si="0">B28+(D28*2+E28)</f>
        <v>0.67708333333333337</v>
      </c>
      <c r="D28" s="65">
        <v>1.0416666666666666E-2</v>
      </c>
      <c r="E28" s="64">
        <v>3.472222222222222E-3</v>
      </c>
      <c r="F28" s="64"/>
      <c r="G28" s="66" t="s">
        <v>0</v>
      </c>
      <c r="H28" s="66" t="s">
        <v>35</v>
      </c>
      <c r="I28" s="67" t="s">
        <v>119</v>
      </c>
      <c r="J28" s="68"/>
      <c r="K28" s="67" t="s">
        <v>120</v>
      </c>
      <c r="L28" s="69" t="s">
        <v>53</v>
      </c>
      <c r="M28" s="70" t="s">
        <v>118</v>
      </c>
      <c r="N28" s="71" t="s">
        <v>3</v>
      </c>
      <c r="O28" s="72" t="s">
        <v>118</v>
      </c>
      <c r="P28" s="73"/>
      <c r="Q28" s="71" t="s">
        <v>3</v>
      </c>
      <c r="R28" s="72"/>
      <c r="U28" s="74"/>
    </row>
    <row r="29" spans="1:25">
      <c r="A29" s="15"/>
      <c r="G29" s="25"/>
      <c r="U29" s="74"/>
    </row>
    <row r="30" spans="1:25">
      <c r="B30" s="30">
        <v>0.63541666666666663</v>
      </c>
      <c r="C30" s="30">
        <v>0.65625</v>
      </c>
      <c r="D30" s="28"/>
      <c r="E30" s="28"/>
      <c r="F30" s="28"/>
      <c r="G30" s="30" t="s">
        <v>0</v>
      </c>
      <c r="H30" s="75" t="s">
        <v>7</v>
      </c>
      <c r="I30" s="76" t="s">
        <v>36</v>
      </c>
      <c r="J30" s="6" t="s">
        <v>3</v>
      </c>
      <c r="K30" s="76" t="s">
        <v>4</v>
      </c>
      <c r="U30" s="74"/>
    </row>
    <row r="31" spans="1:25">
      <c r="B31" s="30">
        <v>0.63541666666666663</v>
      </c>
      <c r="C31" s="30">
        <v>0.65625</v>
      </c>
      <c r="D31" s="28"/>
      <c r="E31" s="28"/>
      <c r="F31" s="28"/>
      <c r="G31" s="30" t="s">
        <v>0</v>
      </c>
      <c r="H31" s="75" t="s">
        <v>9</v>
      </c>
      <c r="I31" s="76" t="s">
        <v>36</v>
      </c>
      <c r="J31" s="6" t="s">
        <v>3</v>
      </c>
      <c r="K31" s="76" t="s">
        <v>6</v>
      </c>
      <c r="U31" s="74"/>
    </row>
    <row r="32" spans="1:25">
      <c r="B32" s="30">
        <v>0.63541666666666663</v>
      </c>
      <c r="C32" s="30">
        <v>0.65625</v>
      </c>
      <c r="D32" s="28"/>
      <c r="E32" s="28"/>
      <c r="F32" s="28"/>
      <c r="G32" s="30" t="s">
        <v>0</v>
      </c>
      <c r="H32" s="75" t="s">
        <v>11</v>
      </c>
      <c r="I32" s="76" t="s">
        <v>36</v>
      </c>
      <c r="J32" s="6" t="s">
        <v>3</v>
      </c>
      <c r="K32" s="76" t="s">
        <v>8</v>
      </c>
      <c r="T32" s="74"/>
      <c r="U32" s="74"/>
    </row>
    <row r="33" spans="2:21">
      <c r="B33" s="30">
        <v>0.63541666666666663</v>
      </c>
      <c r="C33" s="30">
        <v>0.65625</v>
      </c>
      <c r="D33" s="28"/>
      <c r="E33" s="28"/>
      <c r="F33" s="28"/>
      <c r="G33" s="30" t="s">
        <v>0</v>
      </c>
      <c r="H33" s="75" t="s">
        <v>13</v>
      </c>
      <c r="I33" s="76" t="s">
        <v>36</v>
      </c>
      <c r="J33" s="6" t="s">
        <v>3</v>
      </c>
      <c r="K33" s="76" t="s">
        <v>10</v>
      </c>
      <c r="T33" s="74"/>
      <c r="U33" s="74"/>
    </row>
    <row r="34" spans="2:21">
      <c r="B34" s="30">
        <v>0.68055555555555547</v>
      </c>
      <c r="C34" s="30">
        <v>0.69097222222222221</v>
      </c>
      <c r="D34" s="28"/>
      <c r="E34" s="28"/>
      <c r="F34" s="28"/>
      <c r="G34" s="30" t="s">
        <v>0</v>
      </c>
      <c r="H34" s="75"/>
      <c r="I34" s="77" t="s">
        <v>37</v>
      </c>
      <c r="J34" s="6" t="s">
        <v>3</v>
      </c>
      <c r="K34" s="78"/>
      <c r="T34" s="74"/>
      <c r="U34" s="74"/>
    </row>
    <row r="35" spans="2:21">
      <c r="B35" s="30">
        <v>0.69791666666666663</v>
      </c>
      <c r="C35" s="30">
        <v>0.71875</v>
      </c>
      <c r="D35" s="28"/>
      <c r="E35" s="28"/>
      <c r="F35" s="28"/>
      <c r="G35" s="30" t="s">
        <v>0</v>
      </c>
      <c r="H35" s="75" t="s">
        <v>38</v>
      </c>
      <c r="I35" s="76" t="s">
        <v>36</v>
      </c>
      <c r="J35" s="6" t="s">
        <v>3</v>
      </c>
      <c r="K35" s="76" t="s">
        <v>39</v>
      </c>
      <c r="T35" s="74"/>
      <c r="U35" s="74"/>
    </row>
    <row r="36" spans="2:21">
      <c r="B36" s="30">
        <v>0.69791666666666663</v>
      </c>
      <c r="C36" s="30">
        <v>0.71875</v>
      </c>
      <c r="D36" s="28"/>
      <c r="E36" s="28"/>
      <c r="F36" s="28"/>
      <c r="G36" s="30" t="s">
        <v>0</v>
      </c>
      <c r="H36" s="75" t="s">
        <v>38</v>
      </c>
      <c r="I36" s="76" t="s">
        <v>36</v>
      </c>
      <c r="J36" s="6" t="s">
        <v>3</v>
      </c>
      <c r="K36" s="76" t="s">
        <v>40</v>
      </c>
      <c r="T36" s="74"/>
      <c r="U36" s="74"/>
    </row>
    <row r="37" spans="2:21">
      <c r="B37" s="74"/>
      <c r="C37" s="74"/>
      <c r="D37" s="74"/>
      <c r="G37" s="25"/>
      <c r="H37" s="74"/>
      <c r="I37" s="74"/>
      <c r="J37" s="74"/>
      <c r="N37" s="74"/>
      <c r="O37" s="74"/>
      <c r="P37" s="74"/>
      <c r="Q37" s="74"/>
      <c r="R37" s="74"/>
      <c r="T37" s="74"/>
      <c r="U37" s="74"/>
    </row>
    <row r="38" spans="2:21">
      <c r="B38" s="74"/>
      <c r="C38" s="74"/>
      <c r="D38" s="74"/>
      <c r="G38" s="25"/>
      <c r="H38" s="74"/>
      <c r="I38" s="74"/>
      <c r="J38" s="74"/>
      <c r="N38" s="74"/>
      <c r="O38" s="74"/>
      <c r="P38" s="74"/>
      <c r="Q38" s="74"/>
      <c r="R38" s="74"/>
      <c r="S38" s="74"/>
      <c r="T38" s="74"/>
      <c r="U38" s="74"/>
    </row>
    <row r="39" spans="2:21">
      <c r="B39" s="74"/>
      <c r="C39" s="74"/>
      <c r="D39" s="74"/>
      <c r="G39" s="25"/>
      <c r="H39" s="74"/>
      <c r="I39" s="74"/>
      <c r="J39" s="74"/>
      <c r="N39" s="74"/>
      <c r="O39" s="74"/>
      <c r="P39" s="74"/>
      <c r="Q39" s="74"/>
      <c r="R39" s="74"/>
      <c r="S39" s="74"/>
      <c r="T39" s="74"/>
      <c r="U39" s="74"/>
    </row>
    <row r="40" spans="2:21">
      <c r="B40" s="74"/>
      <c r="C40" s="74"/>
      <c r="D40" s="74"/>
      <c r="G40" s="25"/>
      <c r="H40" s="74"/>
      <c r="I40" s="74"/>
      <c r="J40" s="74"/>
      <c r="N40" s="74"/>
      <c r="O40" s="74"/>
      <c r="P40" s="74"/>
      <c r="Q40" s="74"/>
      <c r="R40" s="74"/>
      <c r="S40" s="74"/>
      <c r="T40" s="74"/>
      <c r="U40" s="74"/>
    </row>
    <row r="41" spans="2:21">
      <c r="B41" s="74"/>
      <c r="C41" s="74"/>
      <c r="D41" s="74"/>
      <c r="G41" s="25"/>
      <c r="H41" s="74"/>
      <c r="I41" s="74"/>
      <c r="J41" s="74"/>
      <c r="N41" s="74"/>
      <c r="O41" s="74"/>
      <c r="P41" s="74"/>
      <c r="Q41" s="74"/>
      <c r="R41" s="74"/>
      <c r="S41" s="74"/>
    </row>
    <row r="42" spans="2:21">
      <c r="G42" s="25"/>
    </row>
    <row r="43" spans="2:21">
      <c r="G43" s="25"/>
    </row>
    <row r="47" spans="2:21">
      <c r="S47" s="25">
        <f>S37+[2]U13!O27+[2]U14!O45+[2]U15!O46</f>
        <v>47</v>
      </c>
    </row>
  </sheetData>
  <mergeCells count="3">
    <mergeCell ref="I10:K10"/>
    <mergeCell ref="M10:O10"/>
    <mergeCell ref="P27:R27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topLeftCell="A28" zoomScale="80" zoomScaleNormal="80" workbookViewId="0">
      <selection activeCell="AG25" sqref="AG25"/>
    </sheetView>
  </sheetViews>
  <sheetFormatPr defaultColWidth="8.85546875" defaultRowHeight="15"/>
  <cols>
    <col min="1" max="1" width="3" style="1" bestFit="1" customWidth="1"/>
    <col min="2" max="2" width="5.7109375" style="1" customWidth="1"/>
    <col min="3" max="3" width="6.42578125" style="1" customWidth="1"/>
    <col min="4" max="4" width="8.42578125" style="1" customWidth="1"/>
    <col min="5" max="5" width="4.7109375" style="1" bestFit="1" customWidth="1"/>
    <col min="6" max="6" width="6.140625" style="1" bestFit="1" customWidth="1"/>
    <col min="7" max="7" width="5.7109375" style="9" bestFit="1" customWidth="1"/>
    <col min="8" max="8" width="9.140625" style="1" bestFit="1" customWidth="1"/>
    <col min="9" max="9" width="20" style="1" bestFit="1" customWidth="1"/>
    <col min="10" max="10" width="1.7109375" style="1" bestFit="1" customWidth="1"/>
    <col min="11" max="11" width="20" style="1" bestFit="1" customWidth="1"/>
    <col min="12" max="12" width="8.42578125" style="1" bestFit="1" customWidth="1"/>
    <col min="13" max="18" width="3" style="1" customWidth="1"/>
    <col min="19" max="19" width="3" style="1" bestFit="1" customWidth="1"/>
    <col min="20" max="20" width="2.28515625" style="1" customWidth="1"/>
    <col min="21" max="21" width="20.140625" style="1" bestFit="1" customWidth="1"/>
    <col min="22" max="24" width="8.85546875" style="1"/>
    <col min="25" max="25" width="20.140625" style="1" bestFit="1" customWidth="1"/>
    <col min="26" max="16384" width="8.85546875" style="1"/>
  </cols>
  <sheetData>
    <row r="2" spans="1:21">
      <c r="B2" s="2">
        <v>0.38194444444444442</v>
      </c>
      <c r="C2" s="2">
        <v>0.40277777777777773</v>
      </c>
      <c r="D2" s="3"/>
      <c r="E2" s="3"/>
      <c r="F2" s="3"/>
      <c r="G2" s="30" t="s">
        <v>41</v>
      </c>
      <c r="H2" s="75" t="s">
        <v>1</v>
      </c>
      <c r="I2" s="76" t="s">
        <v>2</v>
      </c>
      <c r="J2" s="6" t="s">
        <v>3</v>
      </c>
      <c r="K2" s="7" t="s">
        <v>4</v>
      </c>
    </row>
    <row r="3" spans="1:21">
      <c r="B3" s="2">
        <v>0.38194444444444442</v>
      </c>
      <c r="C3" s="2">
        <v>0.40277777777777773</v>
      </c>
      <c r="D3" s="3"/>
      <c r="E3" s="3"/>
      <c r="F3" s="3"/>
      <c r="G3" s="30" t="s">
        <v>41</v>
      </c>
      <c r="H3" s="75" t="s">
        <v>5</v>
      </c>
      <c r="I3" s="76" t="s">
        <v>2</v>
      </c>
      <c r="J3" s="6" t="s">
        <v>3</v>
      </c>
      <c r="K3" s="7" t="s">
        <v>6</v>
      </c>
    </row>
    <row r="4" spans="1:21">
      <c r="B4" s="2">
        <v>0.38194444444444442</v>
      </c>
      <c r="C4" s="2">
        <v>0.40277777777777773</v>
      </c>
      <c r="D4" s="3"/>
      <c r="E4" s="3"/>
      <c r="F4" s="3"/>
      <c r="G4" s="30" t="s">
        <v>41</v>
      </c>
      <c r="H4" s="75" t="s">
        <v>7</v>
      </c>
      <c r="I4" s="76" t="s">
        <v>2</v>
      </c>
      <c r="J4" s="6" t="s">
        <v>3</v>
      </c>
      <c r="K4" s="7" t="s">
        <v>8</v>
      </c>
    </row>
    <row r="5" spans="1:21">
      <c r="B5" s="2">
        <v>0.38194444444444442</v>
      </c>
      <c r="C5" s="2">
        <v>0.40277777777777773</v>
      </c>
      <c r="D5" s="3"/>
      <c r="E5" s="3"/>
      <c r="F5" s="3"/>
      <c r="G5" s="30" t="s">
        <v>41</v>
      </c>
      <c r="H5" s="75" t="s">
        <v>9</v>
      </c>
      <c r="I5" s="76" t="s">
        <v>2</v>
      </c>
      <c r="J5" s="6" t="s">
        <v>3</v>
      </c>
      <c r="K5" s="7" t="s">
        <v>10</v>
      </c>
    </row>
    <row r="6" spans="1:21">
      <c r="B6" s="2">
        <v>0.38194444444444442</v>
      </c>
      <c r="C6" s="2">
        <v>0.40277777777777773</v>
      </c>
      <c r="D6" s="3"/>
      <c r="E6" s="3"/>
      <c r="F6" s="3"/>
      <c r="G6" s="30" t="s">
        <v>41</v>
      </c>
      <c r="H6" s="75" t="s">
        <v>11</v>
      </c>
      <c r="I6" s="76" t="s">
        <v>2</v>
      </c>
      <c r="J6" s="6" t="s">
        <v>3</v>
      </c>
      <c r="K6" s="80" t="s">
        <v>39</v>
      </c>
    </row>
    <row r="7" spans="1:21">
      <c r="B7" s="2">
        <v>0.38194444444444442</v>
      </c>
      <c r="C7" s="2">
        <v>0.40277777777777773</v>
      </c>
      <c r="D7" s="3"/>
      <c r="E7" s="3"/>
      <c r="F7" s="3"/>
      <c r="G7" s="30" t="s">
        <v>41</v>
      </c>
      <c r="H7" s="75" t="s">
        <v>13</v>
      </c>
      <c r="I7" s="76" t="s">
        <v>2</v>
      </c>
      <c r="J7" s="6" t="s">
        <v>3</v>
      </c>
      <c r="K7" s="80" t="s">
        <v>40</v>
      </c>
    </row>
    <row r="8" spans="1:21">
      <c r="B8" s="2">
        <v>0.38194444444444442</v>
      </c>
      <c r="C8" s="2">
        <v>0.40277777777777773</v>
      </c>
      <c r="D8" s="3"/>
      <c r="E8" s="3"/>
      <c r="F8" s="3"/>
      <c r="G8" s="30" t="s">
        <v>41</v>
      </c>
      <c r="H8" s="75" t="s">
        <v>42</v>
      </c>
      <c r="I8" s="76" t="s">
        <v>2</v>
      </c>
      <c r="J8" s="6" t="s">
        <v>3</v>
      </c>
      <c r="K8" s="80" t="s">
        <v>43</v>
      </c>
    </row>
    <row r="9" spans="1:21">
      <c r="B9" s="2">
        <v>0.38194444444444442</v>
      </c>
      <c r="C9" s="2">
        <v>0.40277777777777773</v>
      </c>
      <c r="D9" s="3"/>
      <c r="E9" s="3"/>
      <c r="F9" s="3"/>
      <c r="G9" s="30" t="s">
        <v>41</v>
      </c>
      <c r="H9" s="75" t="s">
        <v>44</v>
      </c>
      <c r="I9" s="76" t="s">
        <v>2</v>
      </c>
      <c r="J9" s="6" t="s">
        <v>3</v>
      </c>
      <c r="K9" s="80" t="s">
        <v>45</v>
      </c>
    </row>
    <row r="10" spans="1:21" ht="15.75" thickBot="1">
      <c r="U10" s="79" t="s">
        <v>46</v>
      </c>
    </row>
    <row r="11" spans="1:21" ht="15.75" thickBot="1">
      <c r="B11" s="216" t="s">
        <v>46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17"/>
      <c r="T11" s="1">
        <v>1</v>
      </c>
      <c r="U11" s="26" t="s">
        <v>47</v>
      </c>
    </row>
    <row r="12" spans="1:21" ht="15.75" thickBot="1">
      <c r="B12" s="10" t="s">
        <v>15</v>
      </c>
      <c r="C12" s="11" t="s">
        <v>16</v>
      </c>
      <c r="D12" s="12" t="s">
        <v>17</v>
      </c>
      <c r="E12" s="11" t="s">
        <v>18</v>
      </c>
      <c r="F12" s="81" t="s">
        <v>19</v>
      </c>
      <c r="G12" s="11" t="s">
        <v>20</v>
      </c>
      <c r="H12" s="11" t="s">
        <v>21</v>
      </c>
      <c r="I12" s="204" t="s">
        <v>22</v>
      </c>
      <c r="J12" s="205"/>
      <c r="K12" s="206"/>
      <c r="L12" s="14" t="s">
        <v>23</v>
      </c>
      <c r="M12" s="207" t="s">
        <v>24</v>
      </c>
      <c r="N12" s="208"/>
      <c r="O12" s="209"/>
      <c r="T12" s="1">
        <v>2</v>
      </c>
      <c r="U12" s="36" t="s">
        <v>121</v>
      </c>
    </row>
    <row r="13" spans="1:21">
      <c r="A13" s="37"/>
      <c r="B13" s="82">
        <v>0.4375</v>
      </c>
      <c r="C13" s="83">
        <v>0.45833333333333331</v>
      </c>
      <c r="D13" s="84">
        <v>8.6805555555555559E-3</v>
      </c>
      <c r="E13" s="83">
        <v>3.472222222222222E-3</v>
      </c>
      <c r="F13" s="83">
        <v>3.472222222222222E-3</v>
      </c>
      <c r="G13" s="85" t="s">
        <v>41</v>
      </c>
      <c r="H13" s="85" t="s">
        <v>48</v>
      </c>
      <c r="I13" s="86" t="s">
        <v>47</v>
      </c>
      <c r="J13" s="86" t="s">
        <v>3</v>
      </c>
      <c r="K13" s="86" t="s">
        <v>121</v>
      </c>
      <c r="L13" s="21" t="s">
        <v>49</v>
      </c>
      <c r="M13" s="87"/>
      <c r="N13" s="88" t="s">
        <v>3</v>
      </c>
      <c r="O13" s="89"/>
      <c r="T13" s="1">
        <v>3</v>
      </c>
      <c r="U13" s="36" t="s">
        <v>50</v>
      </c>
    </row>
    <row r="14" spans="1:21">
      <c r="A14" s="15"/>
      <c r="B14" s="90">
        <v>0.4375</v>
      </c>
      <c r="C14" s="3">
        <v>0.45833333333333331</v>
      </c>
      <c r="D14" s="91">
        <v>8.6805555555555559E-3</v>
      </c>
      <c r="E14" s="3">
        <v>3.472222222222222E-3</v>
      </c>
      <c r="F14" s="3">
        <v>3.472222222222222E-3</v>
      </c>
      <c r="G14" s="2" t="s">
        <v>41</v>
      </c>
      <c r="H14" s="2" t="s">
        <v>48</v>
      </c>
      <c r="I14" s="92" t="s">
        <v>50</v>
      </c>
      <c r="J14" s="92" t="s">
        <v>3</v>
      </c>
      <c r="K14" s="92" t="s">
        <v>51</v>
      </c>
      <c r="L14" s="32" t="s">
        <v>52</v>
      </c>
      <c r="M14" s="93"/>
      <c r="N14" s="94" t="s">
        <v>3</v>
      </c>
      <c r="O14" s="95"/>
      <c r="T14" s="1">
        <v>4</v>
      </c>
      <c r="U14" s="36" t="s">
        <v>51</v>
      </c>
    </row>
    <row r="15" spans="1:21" ht="15.75" thickBot="1">
      <c r="A15" s="15"/>
      <c r="B15" s="90">
        <v>0.4861111111111111</v>
      </c>
      <c r="C15" s="3">
        <v>0.50694444444444442</v>
      </c>
      <c r="D15" s="91">
        <v>8.6805555555555559E-3</v>
      </c>
      <c r="E15" s="3">
        <v>3.472222222222222E-3</v>
      </c>
      <c r="F15" s="3">
        <v>3.472222222222222E-3</v>
      </c>
      <c r="G15" s="2" t="s">
        <v>41</v>
      </c>
      <c r="H15" s="34" t="s">
        <v>48</v>
      </c>
      <c r="I15" s="96" t="s">
        <v>47</v>
      </c>
      <c r="J15" s="6" t="s">
        <v>3</v>
      </c>
      <c r="K15" s="96" t="s">
        <v>50</v>
      </c>
      <c r="L15" s="32" t="s">
        <v>53</v>
      </c>
      <c r="M15" s="93"/>
      <c r="N15" s="94" t="s">
        <v>3</v>
      </c>
      <c r="O15" s="95"/>
      <c r="T15" s="1">
        <v>5</v>
      </c>
      <c r="U15" s="38"/>
    </row>
    <row r="16" spans="1:21">
      <c r="A16" s="15"/>
      <c r="B16" s="90">
        <v>0.4861111111111111</v>
      </c>
      <c r="C16" s="3">
        <v>0.50694444444444442</v>
      </c>
      <c r="D16" s="91">
        <v>8.6805555555555559E-3</v>
      </c>
      <c r="E16" s="3">
        <v>3.472222222222222E-3</v>
      </c>
      <c r="F16" s="3">
        <v>3.472222222222222E-3</v>
      </c>
      <c r="G16" s="2" t="s">
        <v>41</v>
      </c>
      <c r="H16" s="34" t="s">
        <v>48</v>
      </c>
      <c r="I16" s="96" t="s">
        <v>51</v>
      </c>
      <c r="J16" s="6" t="s">
        <v>3</v>
      </c>
      <c r="K16" s="96" t="s">
        <v>121</v>
      </c>
      <c r="L16" s="32" t="s">
        <v>49</v>
      </c>
      <c r="M16" s="93"/>
      <c r="N16" s="94" t="s">
        <v>3</v>
      </c>
      <c r="O16" s="95"/>
    </row>
    <row r="17" spans="1:21" ht="15.75" thickBot="1">
      <c r="A17" s="15"/>
      <c r="B17" s="97">
        <v>0.55208333333333337</v>
      </c>
      <c r="C17" s="3">
        <v>0.58333333333333337</v>
      </c>
      <c r="D17" s="3"/>
      <c r="E17" s="3"/>
      <c r="F17" s="3"/>
      <c r="G17" s="2" t="s">
        <v>54</v>
      </c>
      <c r="H17" s="2" t="s">
        <v>48</v>
      </c>
      <c r="I17" s="98" t="s">
        <v>55</v>
      </c>
      <c r="J17" s="99"/>
      <c r="K17" s="98" t="s">
        <v>56</v>
      </c>
      <c r="L17" s="32"/>
      <c r="M17" s="93"/>
      <c r="N17" s="94"/>
      <c r="O17" s="95"/>
      <c r="U17" s="79" t="s">
        <v>57</v>
      </c>
    </row>
    <row r="18" spans="1:21">
      <c r="A18" s="15"/>
      <c r="B18" s="90">
        <v>0.57638888888888895</v>
      </c>
      <c r="C18" s="3">
        <v>0.59722222222222232</v>
      </c>
      <c r="D18" s="91">
        <v>8.6805555555555559E-3</v>
      </c>
      <c r="E18" s="3">
        <v>3.472222222222222E-3</v>
      </c>
      <c r="F18" s="3">
        <v>3.472222222222222E-3</v>
      </c>
      <c r="G18" s="2" t="s">
        <v>41</v>
      </c>
      <c r="H18" s="2" t="s">
        <v>48</v>
      </c>
      <c r="I18" s="92" t="s">
        <v>51</v>
      </c>
      <c r="J18" s="92" t="s">
        <v>3</v>
      </c>
      <c r="K18" s="92" t="s">
        <v>47</v>
      </c>
      <c r="L18" s="32" t="s">
        <v>58</v>
      </c>
      <c r="M18" s="93"/>
      <c r="N18" s="94" t="s">
        <v>3</v>
      </c>
      <c r="O18" s="95"/>
      <c r="T18" s="1">
        <v>1</v>
      </c>
      <c r="U18" s="26">
        <f>'[1]Ma Uitslag+Rang'!BN13</f>
        <v>0</v>
      </c>
    </row>
    <row r="19" spans="1:21" ht="15.75" thickBot="1">
      <c r="A19" s="15"/>
      <c r="B19" s="100">
        <v>0.57638888888888895</v>
      </c>
      <c r="C19" s="101">
        <v>0.59722222222222232</v>
      </c>
      <c r="D19" s="102">
        <v>8.6805555555555559E-3</v>
      </c>
      <c r="E19" s="101">
        <v>3.472222222222222E-3</v>
      </c>
      <c r="F19" s="101">
        <v>3.472222222222222E-3</v>
      </c>
      <c r="G19" s="103" t="s">
        <v>41</v>
      </c>
      <c r="H19" s="103" t="s">
        <v>48</v>
      </c>
      <c r="I19" s="104" t="s">
        <v>121</v>
      </c>
      <c r="J19" s="104" t="s">
        <v>3</v>
      </c>
      <c r="K19" s="104" t="s">
        <v>50</v>
      </c>
      <c r="L19" s="49" t="s">
        <v>49</v>
      </c>
      <c r="M19" s="105"/>
      <c r="N19" s="106" t="s">
        <v>3</v>
      </c>
      <c r="O19" s="107"/>
      <c r="T19" s="1">
        <v>2</v>
      </c>
      <c r="U19" s="36">
        <f>'[1]Ma Uitslag+Rang'!BN14</f>
        <v>0</v>
      </c>
    </row>
    <row r="20" spans="1:21">
      <c r="A20" s="108"/>
      <c r="B20" s="109"/>
      <c r="C20" s="110"/>
      <c r="D20" s="111"/>
      <c r="E20" s="110"/>
      <c r="F20" s="110"/>
      <c r="G20" s="112"/>
      <c r="H20" s="112"/>
      <c r="I20" s="113"/>
      <c r="J20" s="113"/>
      <c r="K20" s="113"/>
      <c r="L20" s="57"/>
      <c r="M20" s="114"/>
      <c r="N20" s="115"/>
      <c r="O20" s="114"/>
      <c r="P20" s="116"/>
      <c r="T20" s="1">
        <v>3</v>
      </c>
      <c r="U20" s="36">
        <f>'[1]Ma Uitslag+Rang'!BN15</f>
        <v>0</v>
      </c>
    </row>
    <row r="21" spans="1:21">
      <c r="A21" s="108"/>
      <c r="B21" s="109"/>
      <c r="C21" s="110"/>
      <c r="D21" s="111"/>
      <c r="E21" s="110"/>
      <c r="F21" s="110"/>
      <c r="G21" s="112"/>
      <c r="H21" s="112"/>
      <c r="I21" s="113"/>
      <c r="J21" s="113"/>
      <c r="K21" s="113"/>
      <c r="L21" s="57"/>
      <c r="M21" s="114"/>
      <c r="N21" s="115"/>
      <c r="O21" s="114"/>
      <c r="P21" s="116"/>
      <c r="T21" s="1">
        <v>4</v>
      </c>
      <c r="U21" s="36">
        <f>'[1]Ma Uitslag+Rang'!BN16</f>
        <v>0</v>
      </c>
    </row>
    <row r="22" spans="1:21" ht="15.75" thickBot="1">
      <c r="A22" s="108"/>
      <c r="B22" s="109"/>
      <c r="C22" s="110"/>
      <c r="D22" s="111"/>
      <c r="E22" s="110"/>
      <c r="F22" s="110"/>
      <c r="G22" s="112"/>
      <c r="H22" s="112"/>
      <c r="I22" s="113"/>
      <c r="J22" s="113"/>
      <c r="K22" s="113"/>
      <c r="L22" s="57"/>
      <c r="M22" s="114"/>
      <c r="N22" s="115"/>
      <c r="O22" s="114"/>
      <c r="P22" s="116"/>
      <c r="T22" s="1">
        <v>5</v>
      </c>
      <c r="U22" s="38">
        <f>'[1]Ma Uitslag+Rang'!BN17</f>
        <v>0</v>
      </c>
    </row>
    <row r="23" spans="1:21">
      <c r="A23" s="108"/>
      <c r="B23" s="109"/>
      <c r="C23" s="110"/>
      <c r="D23" s="111"/>
      <c r="E23" s="110"/>
      <c r="F23" s="110"/>
      <c r="G23" s="112"/>
      <c r="H23" s="112"/>
      <c r="I23" s="113"/>
      <c r="J23" s="113"/>
      <c r="K23" s="113"/>
      <c r="L23" s="57"/>
      <c r="M23" s="114"/>
      <c r="N23" s="115"/>
      <c r="O23" s="114"/>
      <c r="P23" s="116"/>
    </row>
    <row r="24" spans="1:21" ht="15.75" thickBot="1">
      <c r="A24" s="108"/>
      <c r="B24" s="109"/>
      <c r="C24" s="110"/>
      <c r="D24" s="111"/>
      <c r="E24" s="110"/>
      <c r="F24" s="110"/>
      <c r="G24" s="112"/>
      <c r="H24" s="112"/>
      <c r="I24" s="113"/>
      <c r="J24" s="113"/>
      <c r="K24" s="113"/>
      <c r="L24" s="57"/>
      <c r="M24" s="114"/>
      <c r="N24" s="115"/>
      <c r="O24" s="114"/>
      <c r="P24" s="116"/>
      <c r="U24" s="79" t="s">
        <v>59</v>
      </c>
    </row>
    <row r="25" spans="1:21" ht="15.75" thickBot="1">
      <c r="A25" s="15"/>
      <c r="B25" s="216" t="s">
        <v>59</v>
      </c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17"/>
      <c r="T25" s="1">
        <v>1</v>
      </c>
      <c r="U25" s="26" t="s">
        <v>60</v>
      </c>
    </row>
    <row r="26" spans="1:21" ht="15.75" thickBot="1">
      <c r="A26" s="15"/>
      <c r="B26" s="10" t="s">
        <v>15</v>
      </c>
      <c r="C26" s="11" t="s">
        <v>16</v>
      </c>
      <c r="D26" s="12" t="s">
        <v>17</v>
      </c>
      <c r="E26" s="11" t="s">
        <v>18</v>
      </c>
      <c r="F26" s="81" t="s">
        <v>19</v>
      </c>
      <c r="G26" s="11" t="s">
        <v>20</v>
      </c>
      <c r="H26" s="11" t="s">
        <v>21</v>
      </c>
      <c r="I26" s="218" t="s">
        <v>22</v>
      </c>
      <c r="J26" s="218"/>
      <c r="K26" s="218"/>
      <c r="L26" s="117" t="s">
        <v>23</v>
      </c>
      <c r="M26" s="219" t="s">
        <v>24</v>
      </c>
      <c r="N26" s="220"/>
      <c r="O26" s="221"/>
      <c r="T26" s="1">
        <v>2</v>
      </c>
      <c r="U26" s="36" t="s">
        <v>61</v>
      </c>
    </row>
    <row r="27" spans="1:21">
      <c r="A27" s="15"/>
      <c r="B27" s="82">
        <v>0.4375</v>
      </c>
      <c r="C27" s="83">
        <f>B27+(D27*2+E27)</f>
        <v>0.45833333333333331</v>
      </c>
      <c r="D27" s="84">
        <v>8.6805555555555559E-3</v>
      </c>
      <c r="E27" s="83">
        <v>3.472222222222222E-3</v>
      </c>
      <c r="F27" s="83">
        <v>3.472222222222222E-3</v>
      </c>
      <c r="G27" s="85" t="s">
        <v>41</v>
      </c>
      <c r="H27" s="85" t="s">
        <v>62</v>
      </c>
      <c r="I27" s="86" t="s">
        <v>60</v>
      </c>
      <c r="J27" s="86" t="s">
        <v>3</v>
      </c>
      <c r="K27" s="86" t="s">
        <v>61</v>
      </c>
      <c r="L27" s="21" t="s">
        <v>63</v>
      </c>
      <c r="M27" s="87"/>
      <c r="N27" s="88" t="s">
        <v>3</v>
      </c>
      <c r="O27" s="89"/>
      <c r="T27" s="1">
        <v>3</v>
      </c>
      <c r="U27" s="36" t="s">
        <v>64</v>
      </c>
    </row>
    <row r="28" spans="1:21">
      <c r="A28" s="15"/>
      <c r="B28" s="90">
        <v>0.4375</v>
      </c>
      <c r="C28" s="3">
        <f>B28+(D28*2+E28)</f>
        <v>0.45833333333333331</v>
      </c>
      <c r="D28" s="91">
        <v>8.6805555555555559E-3</v>
      </c>
      <c r="E28" s="3">
        <v>3.472222222222222E-3</v>
      </c>
      <c r="F28" s="3">
        <v>3.472222222222222E-3</v>
      </c>
      <c r="G28" s="2" t="s">
        <v>41</v>
      </c>
      <c r="H28" s="2" t="s">
        <v>62</v>
      </c>
      <c r="I28" s="92" t="s">
        <v>64</v>
      </c>
      <c r="J28" s="92" t="s">
        <v>3</v>
      </c>
      <c r="K28" s="92" t="s">
        <v>65</v>
      </c>
      <c r="L28" s="32" t="s">
        <v>53</v>
      </c>
      <c r="M28" s="93"/>
      <c r="N28" s="94" t="s">
        <v>3</v>
      </c>
      <c r="O28" s="95"/>
      <c r="T28" s="1">
        <v>4</v>
      </c>
      <c r="U28" s="36" t="s">
        <v>65</v>
      </c>
    </row>
    <row r="29" spans="1:21" ht="15.75" thickBot="1">
      <c r="A29" s="15"/>
      <c r="B29" s="90">
        <v>0.4861111111111111</v>
      </c>
      <c r="C29" s="3">
        <f>B29+(D29*2+E29)</f>
        <v>0.50694444444444442</v>
      </c>
      <c r="D29" s="91">
        <v>8.6805555555555559E-3</v>
      </c>
      <c r="E29" s="3">
        <v>3.472222222222222E-3</v>
      </c>
      <c r="F29" s="3">
        <v>3.472222222222222E-3</v>
      </c>
      <c r="G29" s="2" t="s">
        <v>41</v>
      </c>
      <c r="H29" s="34" t="s">
        <v>62</v>
      </c>
      <c r="I29" s="99" t="s">
        <v>60</v>
      </c>
      <c r="J29" s="6" t="s">
        <v>3</v>
      </c>
      <c r="K29" s="99" t="s">
        <v>64</v>
      </c>
      <c r="L29" s="32" t="s">
        <v>52</v>
      </c>
      <c r="M29" s="93"/>
      <c r="N29" s="94" t="s">
        <v>3</v>
      </c>
      <c r="O29" s="95"/>
      <c r="T29" s="1">
        <v>5</v>
      </c>
      <c r="U29" s="38"/>
    </row>
    <row r="30" spans="1:21">
      <c r="A30" s="15"/>
      <c r="B30" s="90">
        <v>0.4861111111111111</v>
      </c>
      <c r="C30" s="3">
        <f>B30+(D30*2+E30)</f>
        <v>0.50694444444444442</v>
      </c>
      <c r="D30" s="91">
        <v>8.6805555555555559E-3</v>
      </c>
      <c r="E30" s="3">
        <v>3.472222222222222E-3</v>
      </c>
      <c r="F30" s="3">
        <v>3.472222222222222E-3</v>
      </c>
      <c r="G30" s="2" t="s">
        <v>41</v>
      </c>
      <c r="H30" s="34" t="s">
        <v>62</v>
      </c>
      <c r="I30" s="99" t="s">
        <v>65</v>
      </c>
      <c r="J30" s="6" t="s">
        <v>3</v>
      </c>
      <c r="K30" s="99" t="s">
        <v>61</v>
      </c>
      <c r="L30" s="32" t="s">
        <v>63</v>
      </c>
      <c r="M30" s="93"/>
      <c r="N30" s="94" t="s">
        <v>3</v>
      </c>
      <c r="O30" s="95"/>
    </row>
    <row r="31" spans="1:21" ht="15.75" thickBot="1">
      <c r="A31" s="15"/>
      <c r="B31" s="97">
        <v>0.55208333333333337</v>
      </c>
      <c r="C31" s="3">
        <v>0.58333333333333337</v>
      </c>
      <c r="D31" s="3"/>
      <c r="E31" s="3"/>
      <c r="F31" s="3"/>
      <c r="G31" s="2" t="s">
        <v>54</v>
      </c>
      <c r="H31" s="2" t="s">
        <v>48</v>
      </c>
      <c r="I31" s="98" t="s">
        <v>55</v>
      </c>
      <c r="J31" s="99"/>
      <c r="K31" s="98" t="s">
        <v>56</v>
      </c>
      <c r="L31" s="32"/>
      <c r="M31" s="93"/>
      <c r="N31" s="94" t="s">
        <v>3</v>
      </c>
      <c r="O31" s="95"/>
      <c r="U31" s="79" t="s">
        <v>66</v>
      </c>
    </row>
    <row r="32" spans="1:21">
      <c r="A32" s="15"/>
      <c r="B32" s="90">
        <v>0.57638888888888895</v>
      </c>
      <c r="C32" s="3">
        <f>B32+(D32*2+E32)</f>
        <v>0.59722222222222232</v>
      </c>
      <c r="D32" s="91">
        <v>8.6805555555555559E-3</v>
      </c>
      <c r="E32" s="3">
        <v>3.472222222222222E-3</v>
      </c>
      <c r="F32" s="3">
        <v>3.472222222222222E-3</v>
      </c>
      <c r="G32" s="2" t="s">
        <v>41</v>
      </c>
      <c r="H32" s="2" t="s">
        <v>62</v>
      </c>
      <c r="I32" s="92" t="s">
        <v>65</v>
      </c>
      <c r="J32" s="92" t="s">
        <v>3</v>
      </c>
      <c r="K32" s="92" t="s">
        <v>60</v>
      </c>
      <c r="L32" s="32" t="s">
        <v>52</v>
      </c>
      <c r="M32" s="93"/>
      <c r="N32" s="94" t="s">
        <v>3</v>
      </c>
      <c r="O32" s="95"/>
      <c r="T32" s="1">
        <v>1</v>
      </c>
      <c r="U32" s="26">
        <f>'[1]Ma Uitslag+Rang'!BN18</f>
        <v>0</v>
      </c>
    </row>
    <row r="33" spans="1:21" ht="15.75" thickBot="1">
      <c r="B33" s="100">
        <v>0.57638888888888895</v>
      </c>
      <c r="C33" s="101">
        <f>B33+(D33*2+E33)</f>
        <v>0.59722222222222232</v>
      </c>
      <c r="D33" s="102">
        <v>8.6805555555555559E-3</v>
      </c>
      <c r="E33" s="101">
        <v>3.472222222222222E-3</v>
      </c>
      <c r="F33" s="101">
        <v>3.472222222222222E-3</v>
      </c>
      <c r="G33" s="103" t="s">
        <v>41</v>
      </c>
      <c r="H33" s="103" t="s">
        <v>62</v>
      </c>
      <c r="I33" s="104" t="s">
        <v>61</v>
      </c>
      <c r="J33" s="104" t="s">
        <v>3</v>
      </c>
      <c r="K33" s="104" t="s">
        <v>64</v>
      </c>
      <c r="L33" s="49" t="s">
        <v>63</v>
      </c>
      <c r="M33" s="105"/>
      <c r="N33" s="106" t="s">
        <v>3</v>
      </c>
      <c r="O33" s="107"/>
      <c r="T33" s="1">
        <v>2</v>
      </c>
      <c r="U33" s="36">
        <f>'[1]Ma Uitslag+Rang'!BN19</f>
        <v>0</v>
      </c>
    </row>
    <row r="34" spans="1:21" ht="15.75" thickBot="1">
      <c r="B34" s="109"/>
      <c r="C34" s="110"/>
      <c r="D34" s="111"/>
      <c r="E34" s="110"/>
      <c r="F34" s="110"/>
      <c r="G34" s="112"/>
      <c r="H34" s="112"/>
      <c r="I34" s="113"/>
      <c r="J34" s="113"/>
      <c r="K34" s="113"/>
      <c r="L34" s="57"/>
      <c r="M34" s="114"/>
      <c r="N34" s="115"/>
      <c r="O34" s="114"/>
      <c r="T34" s="1">
        <v>3</v>
      </c>
      <c r="U34" s="36">
        <f>'[1]Ma Uitslag+Rang'!BN20</f>
        <v>0</v>
      </c>
    </row>
    <row r="35" spans="1:21" ht="15.75" thickBot="1">
      <c r="A35" s="15"/>
      <c r="G35" s="1"/>
      <c r="P35" s="213" t="s">
        <v>34</v>
      </c>
      <c r="Q35" s="214"/>
      <c r="R35" s="215"/>
      <c r="T35" s="1">
        <v>4</v>
      </c>
      <c r="U35" s="36">
        <f>'[1]Ma Uitslag+Rang'!BN21</f>
        <v>0</v>
      </c>
    </row>
    <row r="36" spans="1:21" ht="15.75" thickBot="1">
      <c r="A36" s="15"/>
      <c r="B36" s="82">
        <v>0.625</v>
      </c>
      <c r="C36" s="83">
        <f t="shared" ref="C36:C45" si="0">B36+(D36*2+E36)</f>
        <v>0.64583333333333337</v>
      </c>
      <c r="D36" s="84">
        <v>8.6805555555555559E-3</v>
      </c>
      <c r="E36" s="83">
        <v>3.472222222222222E-3</v>
      </c>
      <c r="F36" s="83">
        <v>3.472222222222222E-3</v>
      </c>
      <c r="G36" s="85" t="s">
        <v>41</v>
      </c>
      <c r="H36" s="85" t="s">
        <v>67</v>
      </c>
      <c r="I36" s="86" t="s">
        <v>68</v>
      </c>
      <c r="J36" s="86" t="s">
        <v>3</v>
      </c>
      <c r="K36" s="86" t="s">
        <v>69</v>
      </c>
      <c r="L36" s="21" t="s">
        <v>53</v>
      </c>
      <c r="M36" s="87"/>
      <c r="N36" s="88" t="s">
        <v>3</v>
      </c>
      <c r="O36" s="118"/>
      <c r="P36" s="87"/>
      <c r="Q36" s="88" t="s">
        <v>3</v>
      </c>
      <c r="R36" s="89"/>
      <c r="T36" s="1">
        <v>5</v>
      </c>
      <c r="U36" s="38">
        <f>'[1]Ma Uitslag+Rang'!BN22</f>
        <v>0</v>
      </c>
    </row>
    <row r="37" spans="1:21">
      <c r="A37" s="15"/>
      <c r="B37" s="90">
        <v>0.625</v>
      </c>
      <c r="C37" s="3">
        <f t="shared" si="0"/>
        <v>0.64583333333333337</v>
      </c>
      <c r="D37" s="91">
        <v>8.6805555555555559E-3</v>
      </c>
      <c r="E37" s="3">
        <v>3.472222222222222E-3</v>
      </c>
      <c r="F37" s="3">
        <v>3.472222222222222E-3</v>
      </c>
      <c r="G37" s="2" t="s">
        <v>41</v>
      </c>
      <c r="H37" s="2" t="s">
        <v>70</v>
      </c>
      <c r="I37" s="92" t="s">
        <v>71</v>
      </c>
      <c r="J37" s="92" t="s">
        <v>3</v>
      </c>
      <c r="K37" s="92" t="s">
        <v>72</v>
      </c>
      <c r="L37" s="32" t="s">
        <v>49</v>
      </c>
      <c r="M37" s="93"/>
      <c r="N37" s="94" t="s">
        <v>3</v>
      </c>
      <c r="O37" s="119"/>
      <c r="P37" s="93"/>
      <c r="Q37" s="94" t="s">
        <v>3</v>
      </c>
      <c r="R37" s="95"/>
    </row>
    <row r="38" spans="1:21" ht="15.75" thickBot="1">
      <c r="A38" s="15"/>
      <c r="B38" s="90">
        <v>0.625</v>
      </c>
      <c r="C38" s="3">
        <f t="shared" si="0"/>
        <v>0.64583333333333337</v>
      </c>
      <c r="D38" s="91">
        <v>8.6805555555555559E-3</v>
      </c>
      <c r="E38" s="3">
        <v>3.472222222222222E-3</v>
      </c>
      <c r="F38" s="3">
        <v>3.472222222222222E-3</v>
      </c>
      <c r="G38" s="2" t="s">
        <v>41</v>
      </c>
      <c r="H38" s="2" t="s">
        <v>73</v>
      </c>
      <c r="I38" s="92" t="s">
        <v>74</v>
      </c>
      <c r="J38" s="92" t="s">
        <v>3</v>
      </c>
      <c r="K38" s="92" t="s">
        <v>75</v>
      </c>
      <c r="L38" s="32" t="s">
        <v>63</v>
      </c>
      <c r="M38" s="93"/>
      <c r="N38" s="94" t="s">
        <v>3</v>
      </c>
      <c r="O38" s="119"/>
      <c r="P38" s="93"/>
      <c r="Q38" s="94" t="s">
        <v>3</v>
      </c>
      <c r="R38" s="95"/>
      <c r="T38" s="120"/>
      <c r="U38" s="121" t="s">
        <v>33</v>
      </c>
    </row>
    <row r="39" spans="1:21" ht="15.75" thickBot="1">
      <c r="A39" s="62"/>
      <c r="B39" s="100">
        <v>0.625</v>
      </c>
      <c r="C39" s="101">
        <f t="shared" si="0"/>
        <v>0.64583333333333337</v>
      </c>
      <c r="D39" s="102">
        <v>8.6805555555555559E-3</v>
      </c>
      <c r="E39" s="101">
        <v>3.472222222222222E-3</v>
      </c>
      <c r="F39" s="101">
        <v>3.472222222222222E-3</v>
      </c>
      <c r="G39" s="103" t="s">
        <v>41</v>
      </c>
      <c r="H39" s="103" t="s">
        <v>76</v>
      </c>
      <c r="I39" s="104" t="s">
        <v>77</v>
      </c>
      <c r="J39" s="104" t="s">
        <v>3</v>
      </c>
      <c r="K39" s="104" t="s">
        <v>78</v>
      </c>
      <c r="L39" s="49" t="s">
        <v>52</v>
      </c>
      <c r="M39" s="105"/>
      <c r="N39" s="106" t="s">
        <v>3</v>
      </c>
      <c r="O39" s="122"/>
      <c r="P39" s="105"/>
      <c r="Q39" s="106" t="s">
        <v>3</v>
      </c>
      <c r="R39" s="107"/>
      <c r="T39" s="120">
        <v>1</v>
      </c>
      <c r="U39" s="123">
        <f>'[1]Ma Uitslag+Rang'!BY13</f>
        <v>0</v>
      </c>
    </row>
    <row r="40" spans="1:21" ht="15.75" thickBot="1">
      <c r="A40" s="62"/>
      <c r="B40" s="109"/>
      <c r="C40" s="110"/>
      <c r="D40" s="111"/>
      <c r="E40" s="110"/>
      <c r="F40" s="110"/>
      <c r="G40" s="112"/>
      <c r="H40" s="112"/>
      <c r="I40" s="113"/>
      <c r="J40" s="113"/>
      <c r="K40" s="113"/>
      <c r="L40" s="57"/>
      <c r="M40" s="114"/>
      <c r="N40" s="115"/>
      <c r="O40" s="114"/>
      <c r="T40" s="120">
        <v>2</v>
      </c>
      <c r="U40" s="124">
        <f>'[1]Ma Uitslag+Rang'!BY14</f>
        <v>0</v>
      </c>
    </row>
    <row r="41" spans="1:21" ht="15.75" thickBot="1">
      <c r="A41" s="62"/>
      <c r="G41" s="1"/>
      <c r="P41" s="207" t="s">
        <v>34</v>
      </c>
      <c r="Q41" s="208"/>
      <c r="R41" s="209"/>
      <c r="T41" s="120">
        <v>3</v>
      </c>
      <c r="U41" s="124">
        <f>'[1]Ma Uitslag+Rang'!BY15</f>
        <v>0</v>
      </c>
    </row>
    <row r="42" spans="1:21">
      <c r="A42" s="15"/>
      <c r="B42" s="82">
        <v>0.6875</v>
      </c>
      <c r="C42" s="83">
        <f t="shared" si="0"/>
        <v>0.70833333333333337</v>
      </c>
      <c r="D42" s="84">
        <v>8.6805555555555559E-3</v>
      </c>
      <c r="E42" s="83">
        <v>3.472222222222222E-3</v>
      </c>
      <c r="F42" s="83">
        <v>3.472222222222222E-3</v>
      </c>
      <c r="G42" s="85" t="s">
        <v>41</v>
      </c>
      <c r="H42" s="85" t="s">
        <v>79</v>
      </c>
      <c r="I42" s="86" t="s">
        <v>80</v>
      </c>
      <c r="J42" s="86" t="s">
        <v>3</v>
      </c>
      <c r="K42" s="86" t="s">
        <v>81</v>
      </c>
      <c r="L42" s="21" t="s">
        <v>63</v>
      </c>
      <c r="M42" s="87"/>
      <c r="N42" s="88" t="s">
        <v>3</v>
      </c>
      <c r="O42" s="118"/>
      <c r="P42" s="87"/>
      <c r="Q42" s="88" t="s">
        <v>3</v>
      </c>
      <c r="R42" s="89"/>
      <c r="T42" s="120">
        <v>4</v>
      </c>
      <c r="U42" s="124">
        <f>'[1]Ma Uitslag+Rang'!BY16</f>
        <v>0</v>
      </c>
    </row>
    <row r="43" spans="1:21">
      <c r="A43" s="15"/>
      <c r="B43" s="90">
        <v>0.6875</v>
      </c>
      <c r="C43" s="3">
        <f t="shared" si="0"/>
        <v>0.70833333333333337</v>
      </c>
      <c r="D43" s="91">
        <v>8.6805555555555559E-3</v>
      </c>
      <c r="E43" s="3">
        <v>3.472222222222222E-3</v>
      </c>
      <c r="F43" s="3">
        <v>3.472222222222222E-3</v>
      </c>
      <c r="G43" s="2" t="s">
        <v>41</v>
      </c>
      <c r="H43" s="2" t="s">
        <v>82</v>
      </c>
      <c r="I43" s="92" t="s">
        <v>83</v>
      </c>
      <c r="J43" s="92" t="s">
        <v>3</v>
      </c>
      <c r="K43" s="92" t="s">
        <v>84</v>
      </c>
      <c r="L43" s="32" t="s">
        <v>52</v>
      </c>
      <c r="M43" s="93"/>
      <c r="N43" s="94" t="s">
        <v>3</v>
      </c>
      <c r="O43" s="119"/>
      <c r="P43" s="93"/>
      <c r="Q43" s="94" t="s">
        <v>3</v>
      </c>
      <c r="R43" s="95"/>
      <c r="T43" s="120">
        <v>5</v>
      </c>
      <c r="U43" s="124">
        <f>'[1]Ma Uitslag+Rang'!BY17</f>
        <v>0</v>
      </c>
    </row>
    <row r="44" spans="1:21" ht="15.75" thickBot="1">
      <c r="A44" s="15"/>
      <c r="B44" s="100">
        <v>0.6875</v>
      </c>
      <c r="C44" s="101">
        <f t="shared" si="0"/>
        <v>0.70833333333333337</v>
      </c>
      <c r="D44" s="102">
        <v>8.6805555555555559E-3</v>
      </c>
      <c r="E44" s="101">
        <v>3.472222222222222E-3</v>
      </c>
      <c r="F44" s="101">
        <v>3.472222222222222E-3</v>
      </c>
      <c r="G44" s="103" t="s">
        <v>41</v>
      </c>
      <c r="H44" s="103" t="s">
        <v>85</v>
      </c>
      <c r="I44" s="104" t="s">
        <v>86</v>
      </c>
      <c r="J44" s="104" t="s">
        <v>3</v>
      </c>
      <c r="K44" s="104" t="s">
        <v>87</v>
      </c>
      <c r="L44" s="49" t="s">
        <v>49</v>
      </c>
      <c r="M44" s="105"/>
      <c r="N44" s="106" t="s">
        <v>3</v>
      </c>
      <c r="O44" s="122"/>
      <c r="P44" s="125"/>
      <c r="Q44" s="126" t="s">
        <v>3</v>
      </c>
      <c r="R44" s="127"/>
      <c r="T44" s="120">
        <v>6</v>
      </c>
      <c r="U44" s="124">
        <f>'[1]Ma Uitslag+Rang'!BY18</f>
        <v>0</v>
      </c>
    </row>
    <row r="45" spans="1:21" ht="15.75" thickBot="1">
      <c r="A45" s="15"/>
      <c r="B45" s="128">
        <v>0.6875</v>
      </c>
      <c r="C45" s="129">
        <f t="shared" si="0"/>
        <v>0.71180555555555558</v>
      </c>
      <c r="D45" s="65">
        <v>1.0416666666666666E-2</v>
      </c>
      <c r="E45" s="129">
        <v>3.472222222222222E-3</v>
      </c>
      <c r="F45" s="129">
        <v>3.472222222222222E-3</v>
      </c>
      <c r="G45" s="130" t="s">
        <v>41</v>
      </c>
      <c r="H45" s="131" t="s">
        <v>35</v>
      </c>
      <c r="I45" s="132" t="s">
        <v>88</v>
      </c>
      <c r="J45" s="68" t="s">
        <v>3</v>
      </c>
      <c r="K45" s="132" t="s">
        <v>89</v>
      </c>
      <c r="L45" s="133" t="s">
        <v>53</v>
      </c>
      <c r="M45" s="134"/>
      <c r="N45" s="135" t="s">
        <v>3</v>
      </c>
      <c r="O45" s="136"/>
      <c r="P45" s="134"/>
      <c r="Q45" s="135" t="s">
        <v>3</v>
      </c>
      <c r="R45" s="137"/>
      <c r="T45" s="116">
        <v>7</v>
      </c>
      <c r="U45" s="138">
        <f>'[1]Ma Uitslag+Rang'!BY19</f>
        <v>0</v>
      </c>
    </row>
    <row r="46" spans="1:21" ht="15.75" thickBot="1">
      <c r="A46" s="15"/>
      <c r="S46" s="1">
        <f>SUM(S13:S38)</f>
        <v>0</v>
      </c>
      <c r="T46" s="116">
        <v>8</v>
      </c>
      <c r="U46" s="139">
        <f>'[1]Ma Uitslag+Rang'!BY20</f>
        <v>0</v>
      </c>
    </row>
    <row r="47" spans="1:21">
      <c r="B47" s="2">
        <v>0.71875</v>
      </c>
      <c r="C47" s="2">
        <v>0.72916666666666663</v>
      </c>
      <c r="D47" s="3"/>
      <c r="E47" s="3"/>
      <c r="F47" s="3"/>
      <c r="G47" s="140" t="s">
        <v>41</v>
      </c>
      <c r="H47" s="75"/>
      <c r="I47" s="7" t="s">
        <v>37</v>
      </c>
      <c r="J47" s="6" t="s">
        <v>3</v>
      </c>
      <c r="K47" s="7"/>
    </row>
    <row r="48" spans="1:21">
      <c r="B48" s="2">
        <v>0.72916666666666663</v>
      </c>
      <c r="C48" s="2">
        <v>0.75</v>
      </c>
      <c r="D48" s="3"/>
      <c r="E48" s="3"/>
      <c r="F48" s="3"/>
      <c r="G48" s="140" t="s">
        <v>41</v>
      </c>
      <c r="H48" s="75" t="s">
        <v>1</v>
      </c>
      <c r="I48" s="7" t="s">
        <v>36</v>
      </c>
      <c r="J48" s="6" t="s">
        <v>3</v>
      </c>
      <c r="K48" s="7" t="s">
        <v>39</v>
      </c>
    </row>
    <row r="49" spans="2:11">
      <c r="B49" s="2">
        <v>0.72916666666666663</v>
      </c>
      <c r="C49" s="2">
        <v>0.75</v>
      </c>
      <c r="D49" s="3"/>
      <c r="E49" s="3"/>
      <c r="F49" s="3"/>
      <c r="G49" s="140" t="s">
        <v>41</v>
      </c>
      <c r="H49" s="75" t="s">
        <v>5</v>
      </c>
      <c r="I49" s="7" t="s">
        <v>36</v>
      </c>
      <c r="J49" s="6" t="s">
        <v>3</v>
      </c>
      <c r="K49" s="7" t="s">
        <v>40</v>
      </c>
    </row>
    <row r="50" spans="2:11">
      <c r="B50" s="2">
        <v>0.72916666666666663</v>
      </c>
      <c r="C50" s="2">
        <v>0.75</v>
      </c>
      <c r="D50" s="3"/>
      <c r="E50" s="3"/>
      <c r="F50" s="3"/>
      <c r="G50" s="140" t="s">
        <v>41</v>
      </c>
      <c r="H50" s="75" t="s">
        <v>7</v>
      </c>
      <c r="I50" s="7" t="s">
        <v>36</v>
      </c>
      <c r="J50" s="6" t="s">
        <v>3</v>
      </c>
      <c r="K50" s="7" t="s">
        <v>4</v>
      </c>
    </row>
    <row r="51" spans="2:11">
      <c r="B51" s="2">
        <v>0.72916666666666663</v>
      </c>
      <c r="C51" s="2">
        <v>0.75</v>
      </c>
      <c r="D51" s="3"/>
      <c r="E51" s="3"/>
      <c r="F51" s="3"/>
      <c r="G51" s="140" t="s">
        <v>41</v>
      </c>
      <c r="H51" s="140" t="s">
        <v>9</v>
      </c>
      <c r="I51" s="7" t="s">
        <v>36</v>
      </c>
      <c r="J51" s="6" t="s">
        <v>3</v>
      </c>
      <c r="K51" s="96" t="s">
        <v>6</v>
      </c>
    </row>
    <row r="52" spans="2:11">
      <c r="B52" s="2">
        <v>0.72916666666666663</v>
      </c>
      <c r="C52" s="2">
        <v>0.75</v>
      </c>
      <c r="D52" s="3"/>
      <c r="E52" s="3"/>
      <c r="F52" s="3"/>
      <c r="G52" s="140" t="s">
        <v>41</v>
      </c>
      <c r="H52" s="140" t="s">
        <v>11</v>
      </c>
      <c r="I52" s="7" t="s">
        <v>36</v>
      </c>
      <c r="J52" s="6" t="s">
        <v>3</v>
      </c>
      <c r="K52" s="7" t="s">
        <v>8</v>
      </c>
    </row>
    <row r="53" spans="2:11">
      <c r="B53" s="2">
        <v>0.72916666666666663</v>
      </c>
      <c r="C53" s="2">
        <v>0.75</v>
      </c>
      <c r="D53" s="3"/>
      <c r="E53" s="3"/>
      <c r="F53" s="3"/>
      <c r="G53" s="140" t="s">
        <v>41</v>
      </c>
      <c r="H53" s="140" t="s">
        <v>13</v>
      </c>
      <c r="I53" s="7" t="s">
        <v>36</v>
      </c>
      <c r="J53" s="6" t="s">
        <v>3</v>
      </c>
      <c r="K53" s="7" t="s">
        <v>10</v>
      </c>
    </row>
    <row r="54" spans="2:11">
      <c r="B54" s="2">
        <v>0.72916666666666663</v>
      </c>
      <c r="C54" s="2">
        <v>0.75</v>
      </c>
      <c r="D54" s="96"/>
      <c r="E54" s="96"/>
      <c r="F54" s="96"/>
      <c r="G54" s="140" t="s">
        <v>41</v>
      </c>
      <c r="H54" s="140" t="s">
        <v>42</v>
      </c>
      <c r="I54" s="96" t="s">
        <v>36</v>
      </c>
      <c r="J54" s="96"/>
      <c r="K54" s="96" t="s">
        <v>43</v>
      </c>
    </row>
    <row r="55" spans="2:11">
      <c r="B55" s="2">
        <v>0.72916666666666663</v>
      </c>
      <c r="C55" s="2">
        <v>0.75</v>
      </c>
      <c r="D55" s="96"/>
      <c r="E55" s="96"/>
      <c r="F55" s="96"/>
      <c r="G55" s="140" t="s">
        <v>41</v>
      </c>
      <c r="H55" s="140" t="s">
        <v>44</v>
      </c>
      <c r="I55" s="96" t="s">
        <v>36</v>
      </c>
      <c r="J55" s="96"/>
      <c r="K55" s="96" t="s">
        <v>45</v>
      </c>
    </row>
  </sheetData>
  <mergeCells count="8">
    <mergeCell ref="P35:R35"/>
    <mergeCell ref="P41:R41"/>
    <mergeCell ref="B11:O11"/>
    <mergeCell ref="I12:K12"/>
    <mergeCell ref="M12:O12"/>
    <mergeCell ref="B25:O25"/>
    <mergeCell ref="I26:K26"/>
    <mergeCell ref="M26:O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opLeftCell="A40" zoomScale="80" zoomScaleNormal="80" workbookViewId="0">
      <selection activeCell="Q56" sqref="Q56"/>
    </sheetView>
  </sheetViews>
  <sheetFormatPr defaultColWidth="8.85546875" defaultRowHeight="15"/>
  <cols>
    <col min="1" max="1" width="3" style="1" bestFit="1" customWidth="1"/>
    <col min="2" max="2" width="6.7109375" style="1" customWidth="1"/>
    <col min="3" max="3" width="6.85546875" style="1" customWidth="1"/>
    <col min="4" max="4" width="4.5703125" style="1" bestFit="1" customWidth="1"/>
    <col min="5" max="5" width="5" style="1" customWidth="1"/>
    <col min="6" max="6" width="5.42578125" style="1" customWidth="1"/>
    <col min="7" max="7" width="5.7109375" style="1" bestFit="1" customWidth="1"/>
    <col min="8" max="8" width="14.140625" style="1" bestFit="1" customWidth="1"/>
    <col min="9" max="9" width="20.7109375" style="1" bestFit="1" customWidth="1"/>
    <col min="10" max="10" width="1.7109375" style="1" bestFit="1" customWidth="1"/>
    <col min="11" max="11" width="20.7109375" style="1" bestFit="1" customWidth="1"/>
    <col min="12" max="12" width="8.42578125" style="1" bestFit="1" customWidth="1"/>
    <col min="13" max="18" width="3" style="1" customWidth="1"/>
    <col min="19" max="19" width="3" style="1" bestFit="1" customWidth="1"/>
    <col min="20" max="20" width="3" style="1" customWidth="1"/>
    <col min="21" max="21" width="3" style="1" bestFit="1" customWidth="1"/>
    <col min="22" max="22" width="20.42578125" style="1" bestFit="1" customWidth="1"/>
    <col min="23" max="16384" width="8.85546875" style="1"/>
  </cols>
  <sheetData>
    <row r="1" spans="1:22" ht="15.75" thickBot="1"/>
    <row r="2" spans="1:22">
      <c r="B2" s="141">
        <v>0.3576388888888889</v>
      </c>
      <c r="C2" s="85">
        <v>0.37847222222222227</v>
      </c>
      <c r="D2" s="83"/>
      <c r="E2" s="83"/>
      <c r="F2" s="83"/>
      <c r="G2" s="142" t="s">
        <v>54</v>
      </c>
      <c r="H2" s="143" t="s">
        <v>7</v>
      </c>
      <c r="I2" s="144" t="s">
        <v>2</v>
      </c>
      <c r="J2" s="145" t="s">
        <v>3</v>
      </c>
      <c r="K2" s="146" t="s">
        <v>4</v>
      </c>
    </row>
    <row r="3" spans="1:22">
      <c r="B3" s="147">
        <v>0.3576388888888889</v>
      </c>
      <c r="C3" s="2">
        <v>0.37847222222222227</v>
      </c>
      <c r="D3" s="3"/>
      <c r="E3" s="3"/>
      <c r="F3" s="3"/>
      <c r="G3" s="140" t="s">
        <v>54</v>
      </c>
      <c r="H3" s="75" t="s">
        <v>9</v>
      </c>
      <c r="I3" s="76" t="s">
        <v>2</v>
      </c>
      <c r="J3" s="6" t="s">
        <v>3</v>
      </c>
      <c r="K3" s="80" t="s">
        <v>6</v>
      </c>
    </row>
    <row r="4" spans="1:22">
      <c r="B4" s="147">
        <v>0.3576388888888889</v>
      </c>
      <c r="C4" s="2">
        <v>0.37847222222222227</v>
      </c>
      <c r="D4" s="3"/>
      <c r="E4" s="3"/>
      <c r="F4" s="3"/>
      <c r="G4" s="140" t="s">
        <v>54</v>
      </c>
      <c r="H4" s="75" t="s">
        <v>11</v>
      </c>
      <c r="I4" s="76" t="s">
        <v>2</v>
      </c>
      <c r="J4" s="6" t="s">
        <v>3</v>
      </c>
      <c r="K4" s="80" t="s">
        <v>8</v>
      </c>
    </row>
    <row r="5" spans="1:22">
      <c r="B5" s="147">
        <v>0.3576388888888889</v>
      </c>
      <c r="C5" s="2">
        <v>0.37847222222222227</v>
      </c>
      <c r="D5" s="3"/>
      <c r="E5" s="3"/>
      <c r="F5" s="3"/>
      <c r="G5" s="140" t="s">
        <v>54</v>
      </c>
      <c r="H5" s="75" t="s">
        <v>13</v>
      </c>
      <c r="I5" s="76" t="s">
        <v>2</v>
      </c>
      <c r="J5" s="6" t="s">
        <v>3</v>
      </c>
      <c r="K5" s="80" t="s">
        <v>10</v>
      </c>
    </row>
    <row r="6" spans="1:22">
      <c r="B6" s="147">
        <v>0.3576388888888889</v>
      </c>
      <c r="C6" s="2">
        <v>0.37847222222222227</v>
      </c>
      <c r="D6" s="3"/>
      <c r="E6" s="3"/>
      <c r="F6" s="3"/>
      <c r="G6" s="140" t="s">
        <v>54</v>
      </c>
      <c r="H6" s="75" t="s">
        <v>42</v>
      </c>
      <c r="I6" s="76" t="s">
        <v>2</v>
      </c>
      <c r="J6" s="6" t="s">
        <v>3</v>
      </c>
      <c r="K6" s="80" t="s">
        <v>39</v>
      </c>
    </row>
    <row r="7" spans="1:22">
      <c r="B7" s="147">
        <v>0.3576388888888889</v>
      </c>
      <c r="C7" s="2">
        <v>0.37847222222222227</v>
      </c>
      <c r="D7" s="3"/>
      <c r="E7" s="3"/>
      <c r="F7" s="3"/>
      <c r="G7" s="140" t="s">
        <v>54</v>
      </c>
      <c r="H7" s="75" t="s">
        <v>44</v>
      </c>
      <c r="I7" s="76" t="s">
        <v>2</v>
      </c>
      <c r="J7" s="6" t="s">
        <v>3</v>
      </c>
      <c r="K7" s="80" t="s">
        <v>40</v>
      </c>
    </row>
    <row r="8" spans="1:22">
      <c r="B8" s="147">
        <v>0.3576388888888889</v>
      </c>
      <c r="C8" s="2">
        <v>0.37847222222222227</v>
      </c>
      <c r="D8" s="3"/>
      <c r="E8" s="3"/>
      <c r="F8" s="3"/>
      <c r="G8" s="140" t="s">
        <v>54</v>
      </c>
      <c r="H8" s="75" t="s">
        <v>90</v>
      </c>
      <c r="I8" s="76" t="s">
        <v>2</v>
      </c>
      <c r="J8" s="6" t="s">
        <v>3</v>
      </c>
      <c r="K8" s="80" t="s">
        <v>43</v>
      </c>
    </row>
    <row r="9" spans="1:22">
      <c r="B9" s="147">
        <v>0.3576388888888889</v>
      </c>
      <c r="C9" s="2">
        <v>0.37847222222222227</v>
      </c>
      <c r="D9" s="3"/>
      <c r="E9" s="3"/>
      <c r="F9" s="3"/>
      <c r="G9" s="140" t="s">
        <v>54</v>
      </c>
      <c r="H9" s="75" t="s">
        <v>91</v>
      </c>
      <c r="I9" s="76" t="s">
        <v>2</v>
      </c>
      <c r="J9" s="6" t="s">
        <v>3</v>
      </c>
      <c r="K9" s="80" t="s">
        <v>45</v>
      </c>
    </row>
    <row r="10" spans="1:22">
      <c r="B10" s="147">
        <v>0.42708333333333331</v>
      </c>
      <c r="C10" s="2">
        <v>0.44791666666666669</v>
      </c>
      <c r="D10" s="3"/>
      <c r="E10" s="3"/>
      <c r="F10" s="3"/>
      <c r="G10" s="140" t="s">
        <v>54</v>
      </c>
      <c r="H10" s="99" t="s">
        <v>92</v>
      </c>
      <c r="I10" s="76" t="s">
        <v>2</v>
      </c>
      <c r="J10" s="6" t="s">
        <v>3</v>
      </c>
      <c r="K10" s="80" t="s">
        <v>12</v>
      </c>
    </row>
    <row r="11" spans="1:22" ht="15.75" thickBot="1">
      <c r="B11" s="148">
        <v>0.42708333333333331</v>
      </c>
      <c r="C11" s="103">
        <v>0.44791666666666669</v>
      </c>
      <c r="D11" s="101"/>
      <c r="E11" s="101"/>
      <c r="F11" s="101"/>
      <c r="G11" s="149" t="s">
        <v>54</v>
      </c>
      <c r="H11" s="150" t="s">
        <v>93</v>
      </c>
      <c r="I11" s="151" t="s">
        <v>2</v>
      </c>
      <c r="J11" s="152" t="s">
        <v>3</v>
      </c>
      <c r="K11" s="153" t="s">
        <v>94</v>
      </c>
    </row>
    <row r="12" spans="1:22" ht="15.75" thickBot="1"/>
    <row r="13" spans="1:22" ht="15.75" thickBot="1">
      <c r="B13" s="216" t="s">
        <v>46</v>
      </c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17"/>
    </row>
    <row r="14" spans="1:22" ht="15.75" thickBot="1">
      <c r="B14" s="10" t="s">
        <v>15</v>
      </c>
      <c r="C14" s="11" t="s">
        <v>16</v>
      </c>
      <c r="D14" s="12" t="s">
        <v>17</v>
      </c>
      <c r="E14" s="11" t="s">
        <v>18</v>
      </c>
      <c r="F14" s="81" t="s">
        <v>19</v>
      </c>
      <c r="G14" s="11" t="s">
        <v>20</v>
      </c>
      <c r="H14" s="11" t="s">
        <v>21</v>
      </c>
      <c r="I14" s="218" t="s">
        <v>22</v>
      </c>
      <c r="J14" s="218"/>
      <c r="K14" s="218"/>
      <c r="L14" s="11" t="s">
        <v>23</v>
      </c>
      <c r="M14" s="220" t="s">
        <v>24</v>
      </c>
      <c r="N14" s="220"/>
      <c r="O14" s="221"/>
      <c r="P14" s="114"/>
      <c r="Q14" s="114"/>
      <c r="R14" s="114"/>
      <c r="V14" s="26" t="s">
        <v>95</v>
      </c>
    </row>
    <row r="15" spans="1:22">
      <c r="A15" s="15">
        <v>4</v>
      </c>
      <c r="B15" s="154">
        <v>0.40972222222222227</v>
      </c>
      <c r="C15" s="155">
        <v>0.43402777777777779</v>
      </c>
      <c r="D15" s="155">
        <v>1.0416666666666666E-2</v>
      </c>
      <c r="E15" s="155">
        <v>3.472222222222222E-3</v>
      </c>
      <c r="F15" s="155">
        <v>3.472222222222222E-3</v>
      </c>
      <c r="G15" s="156" t="s">
        <v>54</v>
      </c>
      <c r="H15" s="156" t="s">
        <v>48</v>
      </c>
      <c r="I15" s="157" t="s">
        <v>95</v>
      </c>
      <c r="J15" s="158" t="s">
        <v>3</v>
      </c>
      <c r="K15" s="157" t="s">
        <v>96</v>
      </c>
      <c r="L15" s="159" t="s">
        <v>122</v>
      </c>
      <c r="M15" s="87" t="s">
        <v>118</v>
      </c>
      <c r="N15" s="88" t="s">
        <v>3</v>
      </c>
      <c r="O15" s="89" t="s">
        <v>118</v>
      </c>
      <c r="P15" s="114"/>
      <c r="Q15" s="114"/>
      <c r="R15" s="114"/>
      <c r="V15" s="36" t="s">
        <v>96</v>
      </c>
    </row>
    <row r="16" spans="1:22">
      <c r="A16" s="15">
        <v>5</v>
      </c>
      <c r="B16" s="97">
        <v>0.40972222222222227</v>
      </c>
      <c r="C16" s="3">
        <v>0.43402777777777779</v>
      </c>
      <c r="D16" s="3">
        <v>1.0416666666666666E-2</v>
      </c>
      <c r="E16" s="3">
        <v>3.472222222222222E-3</v>
      </c>
      <c r="F16" s="3">
        <v>3.472222222222222E-3</v>
      </c>
      <c r="G16" s="2" t="s">
        <v>54</v>
      </c>
      <c r="H16" s="2" t="s">
        <v>48</v>
      </c>
      <c r="I16" s="99" t="s">
        <v>98</v>
      </c>
      <c r="J16" s="6" t="s">
        <v>3</v>
      </c>
      <c r="K16" s="99" t="s">
        <v>97</v>
      </c>
      <c r="L16" s="160" t="s">
        <v>58</v>
      </c>
      <c r="M16" s="93" t="s">
        <v>118</v>
      </c>
      <c r="N16" s="94" t="s">
        <v>3</v>
      </c>
      <c r="O16" s="95" t="s">
        <v>118</v>
      </c>
      <c r="P16" s="114"/>
      <c r="Q16" s="114"/>
      <c r="R16" s="114"/>
      <c r="V16" s="36" t="s">
        <v>97</v>
      </c>
    </row>
    <row r="17" spans="1:22">
      <c r="A17" s="15">
        <v>22</v>
      </c>
      <c r="B17" s="97">
        <v>0.46527777777777773</v>
      </c>
      <c r="C17" s="3">
        <v>0.48958333333333326</v>
      </c>
      <c r="D17" s="3">
        <v>1.0416666666666666E-2</v>
      </c>
      <c r="E17" s="3">
        <v>3.472222222222222E-3</v>
      </c>
      <c r="F17" s="3">
        <v>3.472222222222222E-3</v>
      </c>
      <c r="G17" s="2" t="s">
        <v>54</v>
      </c>
      <c r="H17" s="2" t="s">
        <v>48</v>
      </c>
      <c r="I17" s="99" t="s">
        <v>92</v>
      </c>
      <c r="J17" s="6" t="s">
        <v>3</v>
      </c>
      <c r="K17" s="99" t="s">
        <v>95</v>
      </c>
      <c r="L17" s="160" t="s">
        <v>122</v>
      </c>
      <c r="M17" s="93" t="s">
        <v>118</v>
      </c>
      <c r="N17" s="94" t="s">
        <v>3</v>
      </c>
      <c r="O17" s="95" t="s">
        <v>118</v>
      </c>
      <c r="P17" s="114"/>
      <c r="Q17" s="114"/>
      <c r="R17" s="114"/>
      <c r="V17" s="36" t="s">
        <v>98</v>
      </c>
    </row>
    <row r="18" spans="1:22" ht="15.75" thickBot="1">
      <c r="A18" s="15">
        <v>23</v>
      </c>
      <c r="B18" s="97">
        <v>0.46527777777777773</v>
      </c>
      <c r="C18" s="3">
        <v>0.48958333333333326</v>
      </c>
      <c r="D18" s="3">
        <v>1.0416666666666666E-2</v>
      </c>
      <c r="E18" s="3">
        <v>3.472222222222222E-3</v>
      </c>
      <c r="F18" s="3">
        <v>3.472222222222222E-3</v>
      </c>
      <c r="G18" s="2" t="s">
        <v>54</v>
      </c>
      <c r="H18" s="2" t="s">
        <v>48</v>
      </c>
      <c r="I18" s="99" t="s">
        <v>96</v>
      </c>
      <c r="J18" s="6" t="s">
        <v>3</v>
      </c>
      <c r="K18" s="99" t="s">
        <v>97</v>
      </c>
      <c r="L18" s="160" t="s">
        <v>58</v>
      </c>
      <c r="M18" s="93" t="s">
        <v>118</v>
      </c>
      <c r="N18" s="94" t="s">
        <v>3</v>
      </c>
      <c r="O18" s="95" t="s">
        <v>118</v>
      </c>
      <c r="P18" s="114"/>
      <c r="Q18" s="114"/>
      <c r="R18" s="114"/>
      <c r="V18" s="38" t="s">
        <v>92</v>
      </c>
    </row>
    <row r="19" spans="1:22" ht="15.75" thickBot="1">
      <c r="A19" s="15">
        <v>34</v>
      </c>
      <c r="B19" s="97">
        <v>0.52083333333333337</v>
      </c>
      <c r="C19" s="3">
        <v>0.57291666666666663</v>
      </c>
      <c r="D19" s="3">
        <v>1.0416666666666666E-2</v>
      </c>
      <c r="E19" s="3">
        <v>3.472222222222222E-3</v>
      </c>
      <c r="F19" s="3">
        <v>3.472222222222222E-3</v>
      </c>
      <c r="G19" s="2" t="s">
        <v>54</v>
      </c>
      <c r="H19" s="2" t="s">
        <v>48</v>
      </c>
      <c r="I19" s="99" t="s">
        <v>95</v>
      </c>
      <c r="J19" s="99"/>
      <c r="K19" s="99" t="s">
        <v>98</v>
      </c>
      <c r="L19" s="160" t="s">
        <v>122</v>
      </c>
      <c r="M19" s="93" t="s">
        <v>118</v>
      </c>
      <c r="N19" s="94" t="s">
        <v>3</v>
      </c>
      <c r="O19" s="95" t="s">
        <v>118</v>
      </c>
      <c r="P19" s="114"/>
      <c r="Q19" s="114"/>
      <c r="R19" s="114"/>
    </row>
    <row r="20" spans="1:22" ht="15.75" thickBot="1">
      <c r="A20" s="15">
        <v>35</v>
      </c>
      <c r="B20" s="97">
        <v>0.52083333333333337</v>
      </c>
      <c r="C20" s="3">
        <v>0.54513888888888895</v>
      </c>
      <c r="D20" s="3">
        <v>1.0416666666666666E-2</v>
      </c>
      <c r="E20" s="3">
        <v>3.472222222222222E-3</v>
      </c>
      <c r="F20" s="3">
        <v>3.472222222222222E-3</v>
      </c>
      <c r="G20" s="2" t="s">
        <v>54</v>
      </c>
      <c r="H20" s="2" t="s">
        <v>48</v>
      </c>
      <c r="I20" s="99" t="s">
        <v>96</v>
      </c>
      <c r="J20" s="6" t="s">
        <v>3</v>
      </c>
      <c r="K20" s="99" t="s">
        <v>92</v>
      </c>
      <c r="L20" s="160" t="s">
        <v>58</v>
      </c>
      <c r="M20" s="93" t="s">
        <v>118</v>
      </c>
      <c r="N20" s="94" t="s">
        <v>3</v>
      </c>
      <c r="O20" s="95" t="s">
        <v>118</v>
      </c>
      <c r="P20" s="114"/>
      <c r="Q20" s="114"/>
      <c r="R20" s="114"/>
      <c r="V20" s="161" t="s">
        <v>99</v>
      </c>
    </row>
    <row r="21" spans="1:22">
      <c r="B21" s="97">
        <v>0.55208333333333337</v>
      </c>
      <c r="C21" s="3">
        <v>0.58333333333333337</v>
      </c>
      <c r="D21" s="3"/>
      <c r="E21" s="3"/>
      <c r="F21" s="3"/>
      <c r="G21" s="2" t="s">
        <v>54</v>
      </c>
      <c r="H21" s="2" t="s">
        <v>48</v>
      </c>
      <c r="I21" s="98" t="s">
        <v>55</v>
      </c>
      <c r="J21" s="99"/>
      <c r="K21" s="98" t="s">
        <v>56</v>
      </c>
      <c r="L21" s="162"/>
      <c r="M21" s="93"/>
      <c r="N21" s="94" t="s">
        <v>3</v>
      </c>
      <c r="O21" s="95"/>
      <c r="P21" s="114"/>
      <c r="Q21" s="114"/>
      <c r="R21" s="114"/>
      <c r="U21" s="1">
        <v>1</v>
      </c>
      <c r="V21" s="163">
        <f>'[1]Ma Uitslag+Rang'!BN23</f>
        <v>0</v>
      </c>
    </row>
    <row r="22" spans="1:22">
      <c r="A22" s="15">
        <v>55</v>
      </c>
      <c r="B22" s="97">
        <v>0.60763888888888895</v>
      </c>
      <c r="C22" s="3">
        <v>0.63194444444444453</v>
      </c>
      <c r="D22" s="3">
        <v>1.0416666666666666E-2</v>
      </c>
      <c r="E22" s="3">
        <v>3.472222222222222E-3</v>
      </c>
      <c r="F22" s="3">
        <v>3.472222222222222E-3</v>
      </c>
      <c r="G22" s="2" t="s">
        <v>54</v>
      </c>
      <c r="H22" s="2" t="s">
        <v>48</v>
      </c>
      <c r="I22" s="99" t="s">
        <v>97</v>
      </c>
      <c r="J22" s="6" t="s">
        <v>3</v>
      </c>
      <c r="K22" s="99" t="s">
        <v>95</v>
      </c>
      <c r="L22" s="160" t="s">
        <v>122</v>
      </c>
      <c r="M22" s="93" t="s">
        <v>118</v>
      </c>
      <c r="N22" s="94" t="s">
        <v>3</v>
      </c>
      <c r="O22" s="95" t="s">
        <v>118</v>
      </c>
      <c r="P22" s="114"/>
      <c r="Q22" s="114"/>
      <c r="R22" s="114"/>
      <c r="U22" s="1">
        <v>2</v>
      </c>
      <c r="V22" s="164">
        <f>'[1]Ma Uitslag+Rang'!BN24</f>
        <v>0</v>
      </c>
    </row>
    <row r="23" spans="1:22">
      <c r="A23" s="15">
        <v>56</v>
      </c>
      <c r="B23" s="97">
        <v>0.60763888888888895</v>
      </c>
      <c r="C23" s="3">
        <v>0.63194444444444453</v>
      </c>
      <c r="D23" s="3">
        <v>1.0416666666666666E-2</v>
      </c>
      <c r="E23" s="3">
        <v>3.472222222222222E-3</v>
      </c>
      <c r="F23" s="3">
        <v>3.472222222222222E-3</v>
      </c>
      <c r="G23" s="2" t="s">
        <v>54</v>
      </c>
      <c r="H23" s="2" t="s">
        <v>48</v>
      </c>
      <c r="I23" s="99" t="s">
        <v>92</v>
      </c>
      <c r="J23" s="6" t="s">
        <v>3</v>
      </c>
      <c r="K23" s="99" t="s">
        <v>98</v>
      </c>
      <c r="L23" s="160" t="s">
        <v>58</v>
      </c>
      <c r="M23" s="93" t="s">
        <v>118</v>
      </c>
      <c r="N23" s="94" t="s">
        <v>3</v>
      </c>
      <c r="O23" s="95" t="s">
        <v>118</v>
      </c>
      <c r="P23" s="114"/>
      <c r="Q23" s="114"/>
      <c r="R23" s="114"/>
      <c r="U23" s="1">
        <v>3</v>
      </c>
      <c r="V23" s="164">
        <f>'[1]Ma Uitslag+Rang'!BN25</f>
        <v>0</v>
      </c>
    </row>
    <row r="24" spans="1:22">
      <c r="A24" s="15">
        <v>70</v>
      </c>
      <c r="B24" s="97">
        <v>0.66319444444444442</v>
      </c>
      <c r="C24" s="3">
        <v>0.6875</v>
      </c>
      <c r="D24" s="3">
        <v>1.0416666666666666E-2</v>
      </c>
      <c r="E24" s="3">
        <v>3.472222222222222E-3</v>
      </c>
      <c r="F24" s="3">
        <v>3.472222222222222E-3</v>
      </c>
      <c r="G24" s="2" t="s">
        <v>54</v>
      </c>
      <c r="H24" s="2" t="s">
        <v>48</v>
      </c>
      <c r="I24" s="99" t="s">
        <v>97</v>
      </c>
      <c r="J24" s="6" t="s">
        <v>3</v>
      </c>
      <c r="K24" s="99" t="s">
        <v>92</v>
      </c>
      <c r="L24" s="160" t="s">
        <v>122</v>
      </c>
      <c r="M24" s="93" t="s">
        <v>118</v>
      </c>
      <c r="N24" s="94" t="s">
        <v>3</v>
      </c>
      <c r="O24" s="95" t="s">
        <v>118</v>
      </c>
      <c r="P24" s="114"/>
      <c r="Q24" s="114"/>
      <c r="R24" s="114"/>
      <c r="U24" s="1">
        <v>4</v>
      </c>
      <c r="V24" s="164">
        <f>'[1]Ma Uitslag+Rang'!BN26</f>
        <v>0</v>
      </c>
    </row>
    <row r="25" spans="1:22" ht="15.75" thickBot="1">
      <c r="A25" s="15">
        <v>71</v>
      </c>
      <c r="B25" s="165">
        <v>0.66319444444444442</v>
      </c>
      <c r="C25" s="101">
        <v>0.6875</v>
      </c>
      <c r="D25" s="101">
        <v>1.0416666666666666E-2</v>
      </c>
      <c r="E25" s="101">
        <v>3.472222222222222E-3</v>
      </c>
      <c r="F25" s="101">
        <v>3.472222222222222E-3</v>
      </c>
      <c r="G25" s="103" t="s">
        <v>54</v>
      </c>
      <c r="H25" s="103" t="s">
        <v>48</v>
      </c>
      <c r="I25" s="150" t="s">
        <v>98</v>
      </c>
      <c r="J25" s="152" t="s">
        <v>3</v>
      </c>
      <c r="K25" s="150" t="s">
        <v>96</v>
      </c>
      <c r="L25" s="166" t="s">
        <v>58</v>
      </c>
      <c r="M25" s="105" t="s">
        <v>118</v>
      </c>
      <c r="N25" s="106" t="s">
        <v>3</v>
      </c>
      <c r="O25" s="107" t="s">
        <v>118</v>
      </c>
      <c r="P25" s="114"/>
      <c r="Q25" s="114"/>
      <c r="R25" s="114"/>
      <c r="U25" s="1">
        <v>5</v>
      </c>
      <c r="V25" s="167">
        <f>'[1]Ma Uitslag+Rang'!BN27</f>
        <v>0</v>
      </c>
    </row>
    <row r="26" spans="1:22" ht="15.75" thickBot="1">
      <c r="B26" s="168"/>
      <c r="C26" s="110"/>
      <c r="D26" s="110"/>
      <c r="E26" s="110"/>
      <c r="F26" s="110"/>
      <c r="G26" s="112"/>
      <c r="H26" s="112"/>
      <c r="I26" s="169"/>
      <c r="J26" s="170"/>
      <c r="K26" s="169"/>
      <c r="L26" s="171"/>
      <c r="M26" s="114"/>
      <c r="N26" s="115"/>
      <c r="O26" s="114"/>
      <c r="P26" s="114"/>
      <c r="Q26" s="114"/>
      <c r="R26" s="114"/>
      <c r="V26" s="116"/>
    </row>
    <row r="27" spans="1:22" ht="15.75" thickBot="1">
      <c r="B27" s="216" t="s">
        <v>59</v>
      </c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17"/>
      <c r="P27" s="114"/>
      <c r="Q27" s="114"/>
      <c r="R27" s="114"/>
    </row>
    <row r="28" spans="1:22" ht="15.75" thickBot="1">
      <c r="B28" s="10" t="s">
        <v>15</v>
      </c>
      <c r="C28" s="11" t="s">
        <v>16</v>
      </c>
      <c r="D28" s="12" t="s">
        <v>17</v>
      </c>
      <c r="E28" s="11" t="s">
        <v>18</v>
      </c>
      <c r="F28" s="81" t="s">
        <v>19</v>
      </c>
      <c r="G28" s="11" t="s">
        <v>20</v>
      </c>
      <c r="H28" s="11" t="s">
        <v>21</v>
      </c>
      <c r="I28" s="218" t="s">
        <v>22</v>
      </c>
      <c r="J28" s="218"/>
      <c r="K28" s="218"/>
      <c r="L28" s="117" t="s">
        <v>23</v>
      </c>
      <c r="M28" s="219" t="s">
        <v>24</v>
      </c>
      <c r="N28" s="220"/>
      <c r="O28" s="221"/>
      <c r="P28" s="115"/>
      <c r="Q28" s="115"/>
      <c r="R28" s="115"/>
      <c r="V28" s="26" t="s">
        <v>100</v>
      </c>
    </row>
    <row r="29" spans="1:22">
      <c r="A29" s="15">
        <v>6</v>
      </c>
      <c r="B29" s="154">
        <v>0.40972222222222227</v>
      </c>
      <c r="C29" s="155">
        <v>0.43402777777777779</v>
      </c>
      <c r="D29" s="155">
        <v>1.0416666666666666E-2</v>
      </c>
      <c r="E29" s="155">
        <v>3.472222222222222E-3</v>
      </c>
      <c r="F29" s="155">
        <v>3.472222222222222E-3</v>
      </c>
      <c r="G29" s="156" t="s">
        <v>54</v>
      </c>
      <c r="H29" s="156" t="s">
        <v>62</v>
      </c>
      <c r="I29" s="157" t="s">
        <v>100</v>
      </c>
      <c r="J29" s="158" t="s">
        <v>3</v>
      </c>
      <c r="K29" s="157" t="s">
        <v>101</v>
      </c>
      <c r="L29" s="159" t="s">
        <v>48</v>
      </c>
      <c r="M29" s="172" t="s">
        <v>118</v>
      </c>
      <c r="N29" s="173" t="s">
        <v>3</v>
      </c>
      <c r="O29" s="174" t="s">
        <v>118</v>
      </c>
      <c r="P29" s="114"/>
      <c r="Q29" s="114"/>
      <c r="R29" s="114"/>
      <c r="V29" s="36" t="s">
        <v>101</v>
      </c>
    </row>
    <row r="30" spans="1:22">
      <c r="A30" s="15">
        <v>7</v>
      </c>
      <c r="B30" s="97">
        <v>0.40972222222222227</v>
      </c>
      <c r="C30" s="3">
        <v>0.43402777777777779</v>
      </c>
      <c r="D30" s="3">
        <v>1.0416666666666666E-2</v>
      </c>
      <c r="E30" s="3">
        <v>3.472222222222222E-3</v>
      </c>
      <c r="F30" s="3">
        <v>3.472222222222222E-3</v>
      </c>
      <c r="G30" s="2" t="s">
        <v>54</v>
      </c>
      <c r="H30" s="2" t="s">
        <v>62</v>
      </c>
      <c r="I30" s="99" t="s">
        <v>103</v>
      </c>
      <c r="J30" s="6" t="s">
        <v>3</v>
      </c>
      <c r="K30" s="99" t="s">
        <v>102</v>
      </c>
      <c r="L30" s="160" t="s">
        <v>62</v>
      </c>
      <c r="M30" s="93" t="s">
        <v>118</v>
      </c>
      <c r="N30" s="94" t="s">
        <v>3</v>
      </c>
      <c r="O30" s="95" t="s">
        <v>118</v>
      </c>
      <c r="P30" s="114"/>
      <c r="Q30" s="114"/>
      <c r="R30" s="114"/>
      <c r="V30" s="36" t="s">
        <v>102</v>
      </c>
    </row>
    <row r="31" spans="1:22">
      <c r="A31" s="15">
        <v>24</v>
      </c>
      <c r="B31" s="97">
        <v>0.46527777777777773</v>
      </c>
      <c r="C31" s="3">
        <v>0.48958333333333326</v>
      </c>
      <c r="D31" s="3">
        <v>1.0416666666666666E-2</v>
      </c>
      <c r="E31" s="3">
        <v>3.472222222222222E-3</v>
      </c>
      <c r="F31" s="3">
        <v>3.472222222222222E-3</v>
      </c>
      <c r="G31" s="2" t="s">
        <v>54</v>
      </c>
      <c r="H31" s="2" t="s">
        <v>62</v>
      </c>
      <c r="I31" s="99" t="s">
        <v>93</v>
      </c>
      <c r="J31" s="6" t="s">
        <v>3</v>
      </c>
      <c r="K31" s="99" t="s">
        <v>100</v>
      </c>
      <c r="L31" s="160" t="s">
        <v>48</v>
      </c>
      <c r="M31" s="93" t="s">
        <v>118</v>
      </c>
      <c r="N31" s="94" t="s">
        <v>3</v>
      </c>
      <c r="O31" s="95" t="s">
        <v>118</v>
      </c>
      <c r="P31" s="114"/>
      <c r="Q31" s="114"/>
      <c r="R31" s="114"/>
      <c r="V31" s="36" t="s">
        <v>103</v>
      </c>
    </row>
    <row r="32" spans="1:22" ht="15.75" thickBot="1">
      <c r="A32" s="15">
        <v>25</v>
      </c>
      <c r="B32" s="97">
        <v>0.46527777777777773</v>
      </c>
      <c r="C32" s="3">
        <v>0.48958333333333326</v>
      </c>
      <c r="D32" s="3">
        <v>1.0416666666666666E-2</v>
      </c>
      <c r="E32" s="3">
        <v>3.472222222222222E-3</v>
      </c>
      <c r="F32" s="3">
        <v>3.472222222222222E-3</v>
      </c>
      <c r="G32" s="2" t="s">
        <v>54</v>
      </c>
      <c r="H32" s="2" t="s">
        <v>62</v>
      </c>
      <c r="I32" s="99" t="s">
        <v>101</v>
      </c>
      <c r="J32" s="6" t="s">
        <v>3</v>
      </c>
      <c r="K32" s="99" t="s">
        <v>102</v>
      </c>
      <c r="L32" s="160" t="s">
        <v>62</v>
      </c>
      <c r="M32" s="93" t="s">
        <v>118</v>
      </c>
      <c r="N32" s="94" t="s">
        <v>3</v>
      </c>
      <c r="O32" s="95" t="s">
        <v>118</v>
      </c>
      <c r="P32" s="114"/>
      <c r="Q32" s="114"/>
      <c r="R32" s="114"/>
      <c r="V32" s="38" t="s">
        <v>93</v>
      </c>
    </row>
    <row r="33" spans="1:22" ht="15.75" thickBot="1">
      <c r="A33" s="15">
        <v>36</v>
      </c>
      <c r="B33" s="97">
        <v>0.52083333333333337</v>
      </c>
      <c r="C33" s="3">
        <v>0.57291666666666663</v>
      </c>
      <c r="D33" s="3">
        <v>1.0416666666666666E-2</v>
      </c>
      <c r="E33" s="3">
        <v>3.472222222222222E-3</v>
      </c>
      <c r="F33" s="3">
        <v>3.472222222222222E-3</v>
      </c>
      <c r="G33" s="2" t="s">
        <v>54</v>
      </c>
      <c r="H33" s="2" t="s">
        <v>62</v>
      </c>
      <c r="I33" s="99" t="s">
        <v>100</v>
      </c>
      <c r="J33" s="6" t="s">
        <v>3</v>
      </c>
      <c r="K33" s="99" t="s">
        <v>103</v>
      </c>
      <c r="L33" s="160" t="s">
        <v>48</v>
      </c>
      <c r="M33" s="93" t="s">
        <v>118</v>
      </c>
      <c r="N33" s="94" t="s">
        <v>3</v>
      </c>
      <c r="O33" s="95" t="s">
        <v>118</v>
      </c>
      <c r="P33" s="114"/>
      <c r="Q33" s="114"/>
      <c r="R33" s="114"/>
    </row>
    <row r="34" spans="1:22" ht="15.75" thickBot="1">
      <c r="A34" s="15">
        <v>37</v>
      </c>
      <c r="B34" s="97">
        <v>0.52083333333333337</v>
      </c>
      <c r="C34" s="3">
        <v>0.54513888888888895</v>
      </c>
      <c r="D34" s="3">
        <v>1.0416666666666666E-2</v>
      </c>
      <c r="E34" s="3">
        <v>3.472222222222222E-3</v>
      </c>
      <c r="F34" s="3">
        <v>3.472222222222222E-3</v>
      </c>
      <c r="G34" s="2" t="s">
        <v>54</v>
      </c>
      <c r="H34" s="2" t="s">
        <v>62</v>
      </c>
      <c r="I34" s="99" t="s">
        <v>101</v>
      </c>
      <c r="J34" s="6" t="s">
        <v>3</v>
      </c>
      <c r="K34" s="99" t="s">
        <v>93</v>
      </c>
      <c r="L34" s="160" t="s">
        <v>62</v>
      </c>
      <c r="M34" s="93" t="s">
        <v>118</v>
      </c>
      <c r="N34" s="94" t="s">
        <v>3</v>
      </c>
      <c r="O34" s="95" t="s">
        <v>118</v>
      </c>
      <c r="P34" s="114"/>
      <c r="Q34" s="114"/>
      <c r="R34" s="114"/>
      <c r="V34" s="161" t="s">
        <v>104</v>
      </c>
    </row>
    <row r="35" spans="1:22">
      <c r="A35" s="15"/>
      <c r="B35" s="97">
        <v>0.55208333333333337</v>
      </c>
      <c r="C35" s="3">
        <v>0.58333333333333337</v>
      </c>
      <c r="D35" s="3"/>
      <c r="E35" s="3"/>
      <c r="F35" s="3"/>
      <c r="G35" s="2" t="s">
        <v>54</v>
      </c>
      <c r="H35" s="2" t="s">
        <v>62</v>
      </c>
      <c r="I35" s="98" t="s">
        <v>55</v>
      </c>
      <c r="J35" s="99"/>
      <c r="K35" s="98" t="s">
        <v>56</v>
      </c>
      <c r="L35" s="162"/>
      <c r="M35" s="93"/>
      <c r="N35" s="94" t="s">
        <v>3</v>
      </c>
      <c r="O35" s="95"/>
      <c r="P35" s="114"/>
      <c r="Q35" s="114"/>
      <c r="R35" s="114"/>
      <c r="U35" s="1">
        <v>1</v>
      </c>
      <c r="V35" s="163">
        <f>'[1]Ma Uitslag+Rang'!BN28</f>
        <v>0</v>
      </c>
    </row>
    <row r="36" spans="1:22">
      <c r="A36" s="15">
        <v>57</v>
      </c>
      <c r="B36" s="97">
        <v>0.60763888888888895</v>
      </c>
      <c r="C36" s="3">
        <v>0.63194444444444453</v>
      </c>
      <c r="D36" s="3">
        <v>1.0416666666666666E-2</v>
      </c>
      <c r="E36" s="3">
        <v>3.472222222222222E-3</v>
      </c>
      <c r="F36" s="3">
        <v>3.472222222222222E-3</v>
      </c>
      <c r="G36" s="2" t="s">
        <v>54</v>
      </c>
      <c r="H36" s="2" t="s">
        <v>62</v>
      </c>
      <c r="I36" s="99" t="s">
        <v>102</v>
      </c>
      <c r="J36" s="6" t="s">
        <v>3</v>
      </c>
      <c r="K36" s="99" t="s">
        <v>100</v>
      </c>
      <c r="L36" s="160" t="s">
        <v>48</v>
      </c>
      <c r="M36" s="93" t="s">
        <v>118</v>
      </c>
      <c r="N36" s="94" t="s">
        <v>3</v>
      </c>
      <c r="O36" s="95" t="s">
        <v>118</v>
      </c>
      <c r="P36" s="114"/>
      <c r="Q36" s="114"/>
      <c r="R36" s="114"/>
      <c r="U36" s="1">
        <v>2</v>
      </c>
      <c r="V36" s="164">
        <f>'[1]Ma Uitslag+Rang'!BN29</f>
        <v>0</v>
      </c>
    </row>
    <row r="37" spans="1:22">
      <c r="A37" s="15">
        <v>58</v>
      </c>
      <c r="B37" s="97">
        <v>0.60763888888888895</v>
      </c>
      <c r="C37" s="3">
        <v>0.63194444444444453</v>
      </c>
      <c r="D37" s="3">
        <v>1.0416666666666666E-2</v>
      </c>
      <c r="E37" s="3">
        <v>3.472222222222222E-3</v>
      </c>
      <c r="F37" s="3">
        <v>3.472222222222222E-3</v>
      </c>
      <c r="G37" s="2" t="s">
        <v>54</v>
      </c>
      <c r="H37" s="2" t="s">
        <v>62</v>
      </c>
      <c r="I37" s="99" t="s">
        <v>93</v>
      </c>
      <c r="J37" s="6" t="s">
        <v>3</v>
      </c>
      <c r="K37" s="99" t="s">
        <v>103</v>
      </c>
      <c r="L37" s="160" t="s">
        <v>62</v>
      </c>
      <c r="M37" s="93" t="s">
        <v>118</v>
      </c>
      <c r="N37" s="94" t="s">
        <v>3</v>
      </c>
      <c r="O37" s="95" t="s">
        <v>118</v>
      </c>
      <c r="P37" s="114"/>
      <c r="Q37" s="114"/>
      <c r="R37" s="114"/>
      <c r="U37" s="1">
        <v>3</v>
      </c>
      <c r="V37" s="164">
        <f>'[1]Ma Uitslag+Rang'!BN30</f>
        <v>0</v>
      </c>
    </row>
    <row r="38" spans="1:22">
      <c r="A38" s="15">
        <v>72</v>
      </c>
      <c r="B38" s="97">
        <v>0.66319444444444442</v>
      </c>
      <c r="C38" s="3">
        <v>0.6875</v>
      </c>
      <c r="D38" s="3">
        <v>1.0416666666666666E-2</v>
      </c>
      <c r="E38" s="3">
        <v>3.472222222222222E-3</v>
      </c>
      <c r="F38" s="3">
        <v>3.472222222222222E-3</v>
      </c>
      <c r="G38" s="2" t="s">
        <v>54</v>
      </c>
      <c r="H38" s="2" t="s">
        <v>62</v>
      </c>
      <c r="I38" s="99" t="s">
        <v>102</v>
      </c>
      <c r="J38" s="6" t="s">
        <v>3</v>
      </c>
      <c r="K38" s="99" t="s">
        <v>93</v>
      </c>
      <c r="L38" s="160" t="s">
        <v>48</v>
      </c>
      <c r="M38" s="93" t="s">
        <v>118</v>
      </c>
      <c r="N38" s="94" t="s">
        <v>3</v>
      </c>
      <c r="O38" s="95" t="s">
        <v>118</v>
      </c>
      <c r="P38" s="114"/>
      <c r="Q38" s="114"/>
      <c r="R38" s="114"/>
      <c r="U38" s="1">
        <v>4</v>
      </c>
      <c r="V38" s="164">
        <f>'[1]Ma Uitslag+Rang'!BN31</f>
        <v>0</v>
      </c>
    </row>
    <row r="39" spans="1:22" ht="15.75" thickBot="1">
      <c r="A39" s="15">
        <v>73</v>
      </c>
      <c r="B39" s="165">
        <v>0.66319444444444442</v>
      </c>
      <c r="C39" s="101">
        <v>0.6875</v>
      </c>
      <c r="D39" s="101">
        <v>1.0416666666666666E-2</v>
      </c>
      <c r="E39" s="101">
        <v>3.472222222222222E-3</v>
      </c>
      <c r="F39" s="101">
        <v>3.472222222222222E-3</v>
      </c>
      <c r="G39" s="103" t="s">
        <v>54</v>
      </c>
      <c r="H39" s="103" t="s">
        <v>62</v>
      </c>
      <c r="I39" s="150" t="s">
        <v>103</v>
      </c>
      <c r="J39" s="152" t="s">
        <v>3</v>
      </c>
      <c r="K39" s="150" t="s">
        <v>101</v>
      </c>
      <c r="L39" s="166" t="s">
        <v>62</v>
      </c>
      <c r="M39" s="105" t="s">
        <v>118</v>
      </c>
      <c r="N39" s="106" t="s">
        <v>3</v>
      </c>
      <c r="O39" s="107" t="s">
        <v>118</v>
      </c>
      <c r="P39" s="114"/>
      <c r="Q39" s="114"/>
      <c r="R39" s="114"/>
      <c r="U39" s="1">
        <v>5</v>
      </c>
      <c r="V39" s="167">
        <f>'[1]Ma Uitslag+Rang'!BN32</f>
        <v>0</v>
      </c>
    </row>
    <row r="40" spans="1:22" ht="15.75" thickBot="1">
      <c r="B40" s="168"/>
      <c r="C40" s="110"/>
      <c r="D40" s="111"/>
      <c r="E40" s="110"/>
      <c r="F40" s="110"/>
      <c r="G40" s="112"/>
      <c r="H40" s="112"/>
      <c r="I40" s="169"/>
      <c r="J40" s="170"/>
      <c r="K40" s="169"/>
      <c r="L40" s="175"/>
      <c r="M40" s="114"/>
      <c r="N40" s="115"/>
      <c r="O40" s="114"/>
      <c r="P40" s="114"/>
      <c r="Q40" s="114"/>
      <c r="R40" s="114"/>
    </row>
    <row r="41" spans="1:22" ht="15.75" thickBot="1">
      <c r="B41" s="10" t="s">
        <v>15</v>
      </c>
      <c r="C41" s="11" t="s">
        <v>16</v>
      </c>
      <c r="D41" s="12" t="s">
        <v>17</v>
      </c>
      <c r="E41" s="11" t="s">
        <v>18</v>
      </c>
      <c r="F41" s="81" t="s">
        <v>19</v>
      </c>
      <c r="G41" s="11" t="s">
        <v>20</v>
      </c>
      <c r="H41" s="11" t="s">
        <v>21</v>
      </c>
      <c r="I41" s="218" t="s">
        <v>22</v>
      </c>
      <c r="J41" s="218"/>
      <c r="K41" s="218"/>
      <c r="L41" s="117" t="s">
        <v>23</v>
      </c>
      <c r="M41" s="219" t="s">
        <v>24</v>
      </c>
      <c r="N41" s="220"/>
      <c r="O41" s="221"/>
      <c r="P41" s="207" t="s">
        <v>34</v>
      </c>
      <c r="Q41" s="208"/>
      <c r="R41" s="209"/>
      <c r="V41" s="176" t="s">
        <v>33</v>
      </c>
    </row>
    <row r="42" spans="1:22">
      <c r="A42" s="15">
        <v>84</v>
      </c>
      <c r="B42" s="141">
        <v>0.72916666666666663</v>
      </c>
      <c r="C42" s="83">
        <v>0.75347222222222221</v>
      </c>
      <c r="D42" s="83">
        <v>1.0416666666666666E-2</v>
      </c>
      <c r="E42" s="83">
        <v>3.472222222222222E-3</v>
      </c>
      <c r="F42" s="83">
        <v>3.472222222222222E-3</v>
      </c>
      <c r="G42" s="85" t="s">
        <v>54</v>
      </c>
      <c r="H42" s="85" t="s">
        <v>105</v>
      </c>
      <c r="I42" s="177" t="s">
        <v>123</v>
      </c>
      <c r="J42" s="145" t="s">
        <v>3</v>
      </c>
      <c r="K42" s="177" t="s">
        <v>124</v>
      </c>
      <c r="L42" s="178" t="s">
        <v>48</v>
      </c>
      <c r="M42" s="87" t="s">
        <v>118</v>
      </c>
      <c r="N42" s="88" t="s">
        <v>3</v>
      </c>
      <c r="O42" s="89" t="s">
        <v>118</v>
      </c>
      <c r="P42" s="87" t="s">
        <v>118</v>
      </c>
      <c r="Q42" s="88" t="s">
        <v>3</v>
      </c>
      <c r="R42" s="89" t="s">
        <v>118</v>
      </c>
      <c r="U42" s="1">
        <v>1</v>
      </c>
      <c r="V42" s="179">
        <f>'[1]Ma Uitslag+Rang'!BY23</f>
        <v>0</v>
      </c>
    </row>
    <row r="43" spans="1:22">
      <c r="A43" s="15">
        <v>85</v>
      </c>
      <c r="B43" s="147">
        <v>0.72916666666666663</v>
      </c>
      <c r="C43" s="3">
        <v>0.75347222222222221</v>
      </c>
      <c r="D43" s="3">
        <v>1.0416666666666666E-2</v>
      </c>
      <c r="E43" s="3">
        <v>3.472222222222222E-3</v>
      </c>
      <c r="F43" s="3">
        <v>3.472222222222222E-3</v>
      </c>
      <c r="G43" s="2" t="s">
        <v>54</v>
      </c>
      <c r="H43" s="2" t="s">
        <v>79</v>
      </c>
      <c r="I43" s="99" t="s">
        <v>125</v>
      </c>
      <c r="J43" s="6" t="s">
        <v>3</v>
      </c>
      <c r="K43" s="99" t="s">
        <v>126</v>
      </c>
      <c r="L43" s="162" t="s">
        <v>62</v>
      </c>
      <c r="M43" s="93" t="s">
        <v>118</v>
      </c>
      <c r="N43" s="94" t="s">
        <v>3</v>
      </c>
      <c r="O43" s="95" t="s">
        <v>118</v>
      </c>
      <c r="P43" s="93" t="s">
        <v>118</v>
      </c>
      <c r="Q43" s="94" t="s">
        <v>3</v>
      </c>
      <c r="R43" s="95" t="s">
        <v>118</v>
      </c>
      <c r="U43" s="1">
        <v>2</v>
      </c>
      <c r="V43" s="179">
        <f>'[1]Ma Uitslag+Rang'!BY24</f>
        <v>0</v>
      </c>
    </row>
    <row r="44" spans="1:22">
      <c r="A44" s="15">
        <v>86</v>
      </c>
      <c r="B44" s="147">
        <v>0.72916666666666663</v>
      </c>
      <c r="C44" s="3">
        <v>0.75347222222222221</v>
      </c>
      <c r="D44" s="3">
        <v>1.0416666666666666E-2</v>
      </c>
      <c r="E44" s="3">
        <v>3.472222222222222E-3</v>
      </c>
      <c r="F44" s="3">
        <v>3.472222222222222E-3</v>
      </c>
      <c r="G44" s="2" t="s">
        <v>54</v>
      </c>
      <c r="H44" s="2" t="s">
        <v>82</v>
      </c>
      <c r="I44" s="99" t="s">
        <v>127</v>
      </c>
      <c r="J44" s="6" t="s">
        <v>3</v>
      </c>
      <c r="K44" s="99" t="s">
        <v>128</v>
      </c>
      <c r="L44" s="160" t="s">
        <v>49</v>
      </c>
      <c r="M44" s="93" t="s">
        <v>118</v>
      </c>
      <c r="N44" s="94" t="s">
        <v>3</v>
      </c>
      <c r="O44" s="95" t="s">
        <v>118</v>
      </c>
      <c r="P44" s="93" t="s">
        <v>118</v>
      </c>
      <c r="Q44" s="94" t="s">
        <v>3</v>
      </c>
      <c r="R44" s="95" t="s">
        <v>118</v>
      </c>
      <c r="U44" s="1">
        <v>3</v>
      </c>
      <c r="V44" s="179">
        <f>'[1]Ma Uitslag+Rang'!BY25</f>
        <v>0</v>
      </c>
    </row>
    <row r="45" spans="1:22" ht="15.75" thickBot="1">
      <c r="A45" s="15">
        <v>87</v>
      </c>
      <c r="B45" s="180">
        <v>0.72916666666666663</v>
      </c>
      <c r="C45" s="181">
        <v>0.75347222222222221</v>
      </c>
      <c r="D45" s="181">
        <v>1.0416666666666666E-2</v>
      </c>
      <c r="E45" s="181">
        <v>3.472222222222222E-3</v>
      </c>
      <c r="F45" s="181">
        <v>3.472222222222222E-3</v>
      </c>
      <c r="G45" s="182" t="s">
        <v>54</v>
      </c>
      <c r="H45" s="182" t="s">
        <v>85</v>
      </c>
      <c r="I45" s="183" t="s">
        <v>129</v>
      </c>
      <c r="J45" s="184" t="s">
        <v>3</v>
      </c>
      <c r="K45" s="183" t="s">
        <v>130</v>
      </c>
      <c r="L45" s="185" t="s">
        <v>58</v>
      </c>
      <c r="M45" s="125" t="s">
        <v>118</v>
      </c>
      <c r="N45" s="126" t="s">
        <v>3</v>
      </c>
      <c r="O45" s="127" t="s">
        <v>118</v>
      </c>
      <c r="P45" s="125" t="s">
        <v>118</v>
      </c>
      <c r="Q45" s="126" t="s">
        <v>3</v>
      </c>
      <c r="R45" s="127" t="s">
        <v>118</v>
      </c>
      <c r="U45" s="1">
        <v>4</v>
      </c>
      <c r="V45" s="179">
        <f>'[1]Ma Uitslag+Rang'!BY26</f>
        <v>0</v>
      </c>
    </row>
    <row r="46" spans="1:22" ht="15.75" thickBot="1">
      <c r="A46" s="15">
        <v>88</v>
      </c>
      <c r="B46" s="186">
        <v>0.72916666666666663</v>
      </c>
      <c r="C46" s="129">
        <v>0.76041666666666663</v>
      </c>
      <c r="D46" s="187">
        <v>1.3888888888888888E-2</v>
      </c>
      <c r="E46" s="129">
        <v>3.472222222222222E-3</v>
      </c>
      <c r="F46" s="129">
        <v>3.472222222222222E-3</v>
      </c>
      <c r="G46" s="130" t="s">
        <v>54</v>
      </c>
      <c r="H46" s="130" t="s">
        <v>35</v>
      </c>
      <c r="I46" s="132" t="s">
        <v>131</v>
      </c>
      <c r="J46" s="68" t="s">
        <v>3</v>
      </c>
      <c r="K46" s="132" t="s">
        <v>132</v>
      </c>
      <c r="L46" s="117" t="s">
        <v>53</v>
      </c>
      <c r="M46" s="134" t="s">
        <v>118</v>
      </c>
      <c r="N46" s="135" t="s">
        <v>3</v>
      </c>
      <c r="O46" s="137" t="s">
        <v>118</v>
      </c>
      <c r="P46" s="134" t="s">
        <v>118</v>
      </c>
      <c r="Q46" s="135" t="s">
        <v>3</v>
      </c>
      <c r="R46" s="137" t="s">
        <v>118</v>
      </c>
      <c r="U46" s="1">
        <v>5</v>
      </c>
      <c r="V46" s="179">
        <f>'[1]Ma Uitslag+Rang'!BY27</f>
        <v>0</v>
      </c>
    </row>
    <row r="47" spans="1:22">
      <c r="U47" s="1">
        <v>6</v>
      </c>
      <c r="V47" s="179">
        <f>'[1]Ma Uitslag+Rang'!BY28</f>
        <v>0</v>
      </c>
    </row>
    <row r="48" spans="1:22">
      <c r="B48" s="2">
        <v>0.76041666666666663</v>
      </c>
      <c r="C48" s="2">
        <v>0.77083333333333337</v>
      </c>
      <c r="D48" s="3"/>
      <c r="E48" s="3"/>
      <c r="F48" s="3"/>
      <c r="G48" s="140" t="s">
        <v>54</v>
      </c>
      <c r="H48" s="140"/>
      <c r="I48" s="7" t="s">
        <v>37</v>
      </c>
      <c r="J48" s="6" t="s">
        <v>3</v>
      </c>
      <c r="K48" s="7"/>
      <c r="U48" s="1">
        <v>7</v>
      </c>
      <c r="V48" s="179">
        <f>'[1]Ma Uitslag+Rang'!BY29</f>
        <v>0</v>
      </c>
    </row>
    <row r="49" spans="2:22">
      <c r="B49" s="2">
        <v>0.77083333333333337</v>
      </c>
      <c r="C49" s="2">
        <v>0.79166666666666663</v>
      </c>
      <c r="D49" s="3"/>
      <c r="E49" s="3"/>
      <c r="F49" s="3"/>
      <c r="G49" s="140" t="s">
        <v>54</v>
      </c>
      <c r="H49" s="75" t="s">
        <v>1</v>
      </c>
      <c r="I49" s="7" t="s">
        <v>36</v>
      </c>
      <c r="J49" s="6" t="s">
        <v>3</v>
      </c>
      <c r="K49" s="7" t="s">
        <v>12</v>
      </c>
      <c r="U49" s="1">
        <v>8</v>
      </c>
      <c r="V49" s="179">
        <f>'[1]Ma Uitslag+Rang'!BY30</f>
        <v>0</v>
      </c>
    </row>
    <row r="50" spans="2:22">
      <c r="B50" s="2">
        <v>0.77083333333333337</v>
      </c>
      <c r="C50" s="2">
        <v>0.79166666666666663</v>
      </c>
      <c r="D50" s="3"/>
      <c r="E50" s="3"/>
      <c r="F50" s="3"/>
      <c r="G50" s="140" t="s">
        <v>54</v>
      </c>
      <c r="H50" s="75" t="s">
        <v>5</v>
      </c>
      <c r="I50" s="7" t="s">
        <v>36</v>
      </c>
      <c r="J50" s="6" t="s">
        <v>3</v>
      </c>
      <c r="K50" s="7" t="s">
        <v>94</v>
      </c>
      <c r="U50" s="1">
        <v>9</v>
      </c>
      <c r="V50" s="179">
        <f>'[1]Ma Uitslag+Rang'!BY31</f>
        <v>0</v>
      </c>
    </row>
    <row r="51" spans="2:22" ht="15.75" thickBot="1">
      <c r="B51" s="2">
        <v>0.77083333333333337</v>
      </c>
      <c r="C51" s="2">
        <v>0.79166666666666663</v>
      </c>
      <c r="D51" s="3"/>
      <c r="E51" s="3"/>
      <c r="F51" s="3"/>
      <c r="G51" s="140" t="s">
        <v>54</v>
      </c>
      <c r="H51" s="75" t="s">
        <v>7</v>
      </c>
      <c r="I51" s="7" t="s">
        <v>36</v>
      </c>
      <c r="J51" s="6" t="s">
        <v>3</v>
      </c>
      <c r="K51" s="7" t="s">
        <v>4</v>
      </c>
      <c r="U51" s="1">
        <v>10</v>
      </c>
      <c r="V51" s="188">
        <f>'[1]Ma Uitslag+Rang'!BY32</f>
        <v>0</v>
      </c>
    </row>
    <row r="52" spans="2:22">
      <c r="B52" s="2">
        <v>0.77083333333333337</v>
      </c>
      <c r="C52" s="2">
        <v>0.79166666666666663</v>
      </c>
      <c r="D52" s="3"/>
      <c r="E52" s="3"/>
      <c r="F52" s="3"/>
      <c r="G52" s="140" t="s">
        <v>54</v>
      </c>
      <c r="H52" s="75" t="s">
        <v>9</v>
      </c>
      <c r="I52" s="7" t="s">
        <v>36</v>
      </c>
      <c r="J52" s="6" t="s">
        <v>3</v>
      </c>
      <c r="K52" s="7" t="s">
        <v>6</v>
      </c>
    </row>
    <row r="53" spans="2:22">
      <c r="B53" s="2">
        <v>0.77083333333333337</v>
      </c>
      <c r="C53" s="2">
        <v>0.79166666666666663</v>
      </c>
      <c r="D53" s="3"/>
      <c r="E53" s="3"/>
      <c r="F53" s="3"/>
      <c r="G53" s="140" t="s">
        <v>54</v>
      </c>
      <c r="H53" s="75" t="s">
        <v>11</v>
      </c>
      <c r="I53" s="7" t="s">
        <v>36</v>
      </c>
      <c r="J53" s="6" t="s">
        <v>3</v>
      </c>
      <c r="K53" s="7" t="s">
        <v>8</v>
      </c>
    </row>
    <row r="54" spans="2:22">
      <c r="B54" s="2">
        <v>0.77083333333333337</v>
      </c>
      <c r="C54" s="2">
        <v>0.79166666666666663</v>
      </c>
      <c r="D54" s="3"/>
      <c r="E54" s="3"/>
      <c r="F54" s="3"/>
      <c r="G54" s="140" t="s">
        <v>54</v>
      </c>
      <c r="H54" s="75" t="s">
        <v>13</v>
      </c>
      <c r="I54" s="7" t="s">
        <v>36</v>
      </c>
      <c r="J54" s="6" t="s">
        <v>3</v>
      </c>
      <c r="K54" s="7" t="s">
        <v>10</v>
      </c>
    </row>
    <row r="55" spans="2:22">
      <c r="B55" s="2">
        <v>0.77083333333333337</v>
      </c>
      <c r="C55" s="2">
        <v>0.79166666666666663</v>
      </c>
      <c r="D55" s="3"/>
      <c r="E55" s="3"/>
      <c r="F55" s="3"/>
      <c r="G55" s="140" t="s">
        <v>54</v>
      </c>
      <c r="H55" s="75" t="s">
        <v>42</v>
      </c>
      <c r="I55" s="7" t="s">
        <v>36</v>
      </c>
      <c r="J55" s="6" t="s">
        <v>3</v>
      </c>
      <c r="K55" s="7" t="s">
        <v>39</v>
      </c>
    </row>
    <row r="56" spans="2:22">
      <c r="B56" s="2">
        <v>0.77083333333333337</v>
      </c>
      <c r="C56" s="2">
        <v>0.79166666666666663</v>
      </c>
      <c r="D56" s="3"/>
      <c r="E56" s="3"/>
      <c r="F56" s="3"/>
      <c r="G56" s="140" t="s">
        <v>54</v>
      </c>
      <c r="H56" s="75" t="s">
        <v>44</v>
      </c>
      <c r="I56" s="7" t="s">
        <v>36</v>
      </c>
      <c r="J56" s="6" t="s">
        <v>3</v>
      </c>
      <c r="K56" s="7" t="s">
        <v>40</v>
      </c>
    </row>
    <row r="57" spans="2:22">
      <c r="B57" s="2">
        <v>0.77083333333333337</v>
      </c>
      <c r="C57" s="2">
        <v>0.79166666666666663</v>
      </c>
      <c r="D57" s="3"/>
      <c r="E57" s="3"/>
      <c r="F57" s="3"/>
      <c r="G57" s="140" t="s">
        <v>54</v>
      </c>
      <c r="H57" s="75" t="s">
        <v>90</v>
      </c>
      <c r="I57" s="7" t="s">
        <v>36</v>
      </c>
      <c r="J57" s="6" t="s">
        <v>3</v>
      </c>
      <c r="K57" s="7" t="s">
        <v>43</v>
      </c>
    </row>
    <row r="58" spans="2:22">
      <c r="B58" s="2">
        <v>0.77083333333333337</v>
      </c>
      <c r="C58" s="2">
        <v>0.79166666666666663</v>
      </c>
      <c r="D58" s="3"/>
      <c r="E58" s="3"/>
      <c r="F58" s="3"/>
      <c r="G58" s="140" t="s">
        <v>54</v>
      </c>
      <c r="H58" s="75" t="s">
        <v>91</v>
      </c>
      <c r="I58" s="7" t="s">
        <v>36</v>
      </c>
      <c r="J58" s="6" t="s">
        <v>3</v>
      </c>
      <c r="K58" s="7" t="s">
        <v>45</v>
      </c>
    </row>
  </sheetData>
  <mergeCells count="9">
    <mergeCell ref="I41:K41"/>
    <mergeCell ref="M41:O41"/>
    <mergeCell ref="P41:R41"/>
    <mergeCell ref="B13:O13"/>
    <mergeCell ref="I14:K14"/>
    <mergeCell ref="M14:O14"/>
    <mergeCell ref="B27:O27"/>
    <mergeCell ref="I28:K28"/>
    <mergeCell ref="M28:O28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abSelected="1" zoomScale="80" zoomScaleNormal="80" workbookViewId="0">
      <selection activeCell="M22" sqref="M22"/>
    </sheetView>
  </sheetViews>
  <sheetFormatPr defaultColWidth="8.85546875" defaultRowHeight="15"/>
  <cols>
    <col min="1" max="1" width="3" style="1" bestFit="1" customWidth="1"/>
    <col min="2" max="2" width="5.7109375" style="1" customWidth="1"/>
    <col min="3" max="3" width="6.42578125" style="1" customWidth="1"/>
    <col min="4" max="6" width="4.5703125" style="1" bestFit="1" customWidth="1"/>
    <col min="7" max="7" width="5.7109375" style="9" bestFit="1" customWidth="1"/>
    <col min="8" max="8" width="14.140625" style="1" bestFit="1" customWidth="1"/>
    <col min="9" max="9" width="20.7109375" style="1" bestFit="1" customWidth="1"/>
    <col min="10" max="10" width="1.7109375" style="1" bestFit="1" customWidth="1"/>
    <col min="11" max="11" width="20.140625" style="1" bestFit="1" customWidth="1"/>
    <col min="12" max="12" width="8.42578125" style="1" bestFit="1" customWidth="1"/>
    <col min="13" max="13" width="3.5703125" style="1" customWidth="1"/>
    <col min="14" max="18" width="3" style="1" customWidth="1"/>
    <col min="19" max="19" width="3" style="1" bestFit="1" customWidth="1"/>
    <col min="20" max="20" width="8.85546875" style="1"/>
    <col min="21" max="21" width="20.5703125" style="1" customWidth="1"/>
    <col min="22" max="16384" width="8.85546875" style="1"/>
  </cols>
  <sheetData>
    <row r="1" spans="1:21" ht="15.75" thickBot="1">
      <c r="G1" s="1"/>
    </row>
    <row r="2" spans="1:21">
      <c r="B2" s="141">
        <v>0.40625</v>
      </c>
      <c r="C2" s="85">
        <v>0.42708333333333331</v>
      </c>
      <c r="D2" s="83"/>
      <c r="E2" s="83"/>
      <c r="F2" s="83"/>
      <c r="G2" s="19" t="s">
        <v>106</v>
      </c>
      <c r="H2" s="75" t="s">
        <v>7</v>
      </c>
      <c r="I2" s="144" t="s">
        <v>2</v>
      </c>
      <c r="J2" s="145" t="s">
        <v>3</v>
      </c>
      <c r="K2" s="146" t="s">
        <v>4</v>
      </c>
    </row>
    <row r="3" spans="1:21">
      <c r="B3" s="147">
        <v>0.40625</v>
      </c>
      <c r="C3" s="2">
        <v>0.42708333333333331</v>
      </c>
      <c r="D3" s="3"/>
      <c r="E3" s="3"/>
      <c r="F3" s="3"/>
      <c r="G3" s="30" t="s">
        <v>106</v>
      </c>
      <c r="H3" s="75" t="s">
        <v>9</v>
      </c>
      <c r="I3" s="76" t="s">
        <v>2</v>
      </c>
      <c r="J3" s="6" t="s">
        <v>3</v>
      </c>
      <c r="K3" s="80" t="s">
        <v>6</v>
      </c>
    </row>
    <row r="4" spans="1:21">
      <c r="B4" s="147">
        <v>0.40625</v>
      </c>
      <c r="C4" s="2">
        <v>0.42708333333333331</v>
      </c>
      <c r="D4" s="3"/>
      <c r="E4" s="3"/>
      <c r="F4" s="3"/>
      <c r="G4" s="30" t="s">
        <v>106</v>
      </c>
      <c r="H4" s="75" t="s">
        <v>11</v>
      </c>
      <c r="I4" s="76" t="s">
        <v>2</v>
      </c>
      <c r="J4" s="6" t="s">
        <v>3</v>
      </c>
      <c r="K4" s="80" t="s">
        <v>8</v>
      </c>
    </row>
    <row r="5" spans="1:21">
      <c r="B5" s="147">
        <v>0.40625</v>
      </c>
      <c r="C5" s="2">
        <v>0.42708333333333331</v>
      </c>
      <c r="D5" s="3"/>
      <c r="E5" s="3"/>
      <c r="F5" s="3"/>
      <c r="G5" s="30" t="s">
        <v>106</v>
      </c>
      <c r="H5" s="75" t="s">
        <v>13</v>
      </c>
      <c r="I5" s="76" t="s">
        <v>2</v>
      </c>
      <c r="J5" s="6" t="s">
        <v>3</v>
      </c>
      <c r="K5" s="80" t="s">
        <v>10</v>
      </c>
    </row>
    <row r="6" spans="1:21">
      <c r="B6" s="147">
        <v>0.40625</v>
      </c>
      <c r="C6" s="2">
        <v>0.42708333333333331</v>
      </c>
      <c r="D6" s="3"/>
      <c r="E6" s="3"/>
      <c r="F6" s="3"/>
      <c r="G6" s="30" t="s">
        <v>106</v>
      </c>
      <c r="H6" s="75" t="s">
        <v>42</v>
      </c>
      <c r="I6" s="76" t="s">
        <v>2</v>
      </c>
      <c r="J6" s="6" t="s">
        <v>3</v>
      </c>
      <c r="K6" s="80" t="s">
        <v>39</v>
      </c>
    </row>
    <row r="7" spans="1:21">
      <c r="B7" s="147">
        <v>0.40625</v>
      </c>
      <c r="C7" s="2">
        <v>0.42708333333333331</v>
      </c>
      <c r="D7" s="3"/>
      <c r="E7" s="3"/>
      <c r="F7" s="3"/>
      <c r="G7" s="30" t="s">
        <v>106</v>
      </c>
      <c r="H7" s="75" t="s">
        <v>44</v>
      </c>
      <c r="I7" s="76" t="s">
        <v>2</v>
      </c>
      <c r="J7" s="6" t="s">
        <v>3</v>
      </c>
      <c r="K7" s="80" t="s">
        <v>40</v>
      </c>
    </row>
    <row r="8" spans="1:21">
      <c r="B8" s="147">
        <v>0.40625</v>
      </c>
      <c r="C8" s="2">
        <v>0.42708333333333331</v>
      </c>
      <c r="D8" s="3"/>
      <c r="E8" s="3"/>
      <c r="F8" s="3"/>
      <c r="G8" s="30" t="s">
        <v>106</v>
      </c>
      <c r="H8" s="75" t="s">
        <v>90</v>
      </c>
      <c r="I8" s="76" t="s">
        <v>2</v>
      </c>
      <c r="J8" s="6" t="s">
        <v>3</v>
      </c>
      <c r="K8" s="80" t="s">
        <v>43</v>
      </c>
    </row>
    <row r="9" spans="1:21">
      <c r="B9" s="147">
        <v>0.40625</v>
      </c>
      <c r="C9" s="2">
        <v>0.42708333333333331</v>
      </c>
      <c r="D9" s="3"/>
      <c r="E9" s="3"/>
      <c r="F9" s="3"/>
      <c r="G9" s="30" t="s">
        <v>106</v>
      </c>
      <c r="H9" s="75" t="s">
        <v>91</v>
      </c>
      <c r="I9" s="76" t="s">
        <v>2</v>
      </c>
      <c r="J9" s="6" t="s">
        <v>3</v>
      </c>
      <c r="K9" s="80" t="s">
        <v>45</v>
      </c>
    </row>
    <row r="10" spans="1:21">
      <c r="B10" s="147">
        <v>0.44791666666666669</v>
      </c>
      <c r="C10" s="2">
        <v>0.46875</v>
      </c>
      <c r="D10" s="3"/>
      <c r="E10" s="3"/>
      <c r="F10" s="3"/>
      <c r="G10" s="30" t="s">
        <v>106</v>
      </c>
      <c r="H10" s="99" t="s">
        <v>107</v>
      </c>
      <c r="I10" s="76" t="s">
        <v>2</v>
      </c>
      <c r="J10" s="6" t="s">
        <v>3</v>
      </c>
      <c r="K10" s="80" t="s">
        <v>12</v>
      </c>
    </row>
    <row r="11" spans="1:21" ht="15.75" thickBot="1">
      <c r="B11" s="148">
        <v>0.44791666666666669</v>
      </c>
      <c r="C11" s="103">
        <v>0.46875</v>
      </c>
      <c r="D11" s="101"/>
      <c r="E11" s="101"/>
      <c r="F11" s="101"/>
      <c r="G11" s="47" t="s">
        <v>106</v>
      </c>
      <c r="H11" s="189" t="s">
        <v>108</v>
      </c>
      <c r="I11" s="151" t="s">
        <v>2</v>
      </c>
      <c r="J11" s="152" t="s">
        <v>3</v>
      </c>
      <c r="K11" s="153" t="s">
        <v>94</v>
      </c>
    </row>
    <row r="12" spans="1:21" ht="15.75" thickBot="1">
      <c r="G12" s="190"/>
    </row>
    <row r="13" spans="1:21" ht="15.75" thickBot="1">
      <c r="B13" s="216" t="s">
        <v>46</v>
      </c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17"/>
      <c r="U13" s="26" t="s">
        <v>109</v>
      </c>
    </row>
    <row r="14" spans="1:21" ht="15.75" thickBot="1">
      <c r="B14" s="10" t="s">
        <v>15</v>
      </c>
      <c r="C14" s="11" t="s">
        <v>16</v>
      </c>
      <c r="D14" s="12" t="s">
        <v>17</v>
      </c>
      <c r="E14" s="11" t="s">
        <v>18</v>
      </c>
      <c r="F14" s="11"/>
      <c r="G14" s="11" t="s">
        <v>20</v>
      </c>
      <c r="H14" s="11" t="s">
        <v>21</v>
      </c>
      <c r="I14" s="204" t="s">
        <v>22</v>
      </c>
      <c r="J14" s="205"/>
      <c r="K14" s="206"/>
      <c r="L14" s="117" t="s">
        <v>23</v>
      </c>
      <c r="M14" s="207" t="s">
        <v>24</v>
      </c>
      <c r="N14" s="208"/>
      <c r="O14" s="209"/>
      <c r="U14" s="36" t="s">
        <v>110</v>
      </c>
    </row>
    <row r="15" spans="1:21">
      <c r="A15" s="15"/>
      <c r="B15" s="82">
        <v>0.4375</v>
      </c>
      <c r="C15" s="83">
        <v>0.46180555555555558</v>
      </c>
      <c r="D15" s="83">
        <v>1.0416666666666666E-2</v>
      </c>
      <c r="E15" s="83">
        <v>3.472222222222222E-3</v>
      </c>
      <c r="F15" s="83">
        <v>3.472222222222222E-3</v>
      </c>
      <c r="G15" s="19" t="s">
        <v>106</v>
      </c>
      <c r="H15" s="19" t="s">
        <v>48</v>
      </c>
      <c r="I15" s="191" t="s">
        <v>109</v>
      </c>
      <c r="J15" s="191" t="s">
        <v>3</v>
      </c>
      <c r="K15" s="191" t="s">
        <v>110</v>
      </c>
      <c r="L15" s="192" t="s">
        <v>122</v>
      </c>
      <c r="M15" s="87" t="s">
        <v>118</v>
      </c>
      <c r="N15" s="88" t="s">
        <v>3</v>
      </c>
      <c r="O15" s="89" t="s">
        <v>118</v>
      </c>
      <c r="U15" s="36" t="s">
        <v>111</v>
      </c>
    </row>
    <row r="16" spans="1:21">
      <c r="A16" s="15"/>
      <c r="B16" s="90">
        <v>0.4375</v>
      </c>
      <c r="C16" s="3">
        <v>0.46180555555555558</v>
      </c>
      <c r="D16" s="3">
        <v>1.0416666666666666E-2</v>
      </c>
      <c r="E16" s="3">
        <v>3.472222222222222E-3</v>
      </c>
      <c r="F16" s="3">
        <v>3.472222222222222E-3</v>
      </c>
      <c r="G16" s="30" t="s">
        <v>106</v>
      </c>
      <c r="H16" s="30" t="s">
        <v>48</v>
      </c>
      <c r="I16" s="96" t="s">
        <v>112</v>
      </c>
      <c r="J16" s="96" t="s">
        <v>3</v>
      </c>
      <c r="K16" s="96" t="s">
        <v>111</v>
      </c>
      <c r="L16" s="193" t="s">
        <v>58</v>
      </c>
      <c r="M16" s="93" t="s">
        <v>118</v>
      </c>
      <c r="N16" s="94" t="s">
        <v>3</v>
      </c>
      <c r="O16" s="95" t="s">
        <v>118</v>
      </c>
      <c r="U16" s="36" t="s">
        <v>112</v>
      </c>
    </row>
    <row r="17" spans="1:21">
      <c r="A17" s="15"/>
      <c r="B17" s="90">
        <v>0.49305555555555558</v>
      </c>
      <c r="C17" s="3">
        <v>0.51736111111111116</v>
      </c>
      <c r="D17" s="3">
        <v>1.0416666666666666E-2</v>
      </c>
      <c r="E17" s="3">
        <v>3.472222222222222E-3</v>
      </c>
      <c r="F17" s="3">
        <v>3.472222222222222E-3</v>
      </c>
      <c r="G17" s="30" t="s">
        <v>106</v>
      </c>
      <c r="H17" s="30" t="s">
        <v>48</v>
      </c>
      <c r="I17" s="96" t="s">
        <v>107</v>
      </c>
      <c r="J17" s="96" t="s">
        <v>3</v>
      </c>
      <c r="K17" s="96" t="s">
        <v>109</v>
      </c>
      <c r="L17" s="193" t="s">
        <v>122</v>
      </c>
      <c r="M17" s="93" t="s">
        <v>118</v>
      </c>
      <c r="N17" s="94" t="s">
        <v>3</v>
      </c>
      <c r="O17" s="95" t="s">
        <v>118</v>
      </c>
      <c r="U17" s="36" t="s">
        <v>107</v>
      </c>
    </row>
    <row r="18" spans="1:21" ht="15.75" thickBot="1">
      <c r="A18" s="15"/>
      <c r="B18" s="90">
        <v>0.49305555555555558</v>
      </c>
      <c r="C18" s="3">
        <v>0.51736111111111116</v>
      </c>
      <c r="D18" s="3">
        <v>1.0416666666666666E-2</v>
      </c>
      <c r="E18" s="3">
        <v>3.472222222222222E-3</v>
      </c>
      <c r="F18" s="3">
        <v>3.472222222222222E-3</v>
      </c>
      <c r="G18" s="30" t="s">
        <v>106</v>
      </c>
      <c r="H18" s="30" t="s">
        <v>48</v>
      </c>
      <c r="I18" s="96" t="s">
        <v>110</v>
      </c>
      <c r="J18" s="96" t="s">
        <v>3</v>
      </c>
      <c r="K18" s="96" t="s">
        <v>111</v>
      </c>
      <c r="L18" s="193" t="s">
        <v>58</v>
      </c>
      <c r="M18" s="93" t="s">
        <v>118</v>
      </c>
      <c r="N18" s="94" t="s">
        <v>3</v>
      </c>
      <c r="O18" s="95" t="s">
        <v>118</v>
      </c>
      <c r="U18" s="38"/>
    </row>
    <row r="19" spans="1:21" ht="15.75" thickBot="1">
      <c r="A19" s="15"/>
      <c r="B19" s="90">
        <v>0.54861111111111105</v>
      </c>
      <c r="C19" s="3">
        <v>0.57291666666666663</v>
      </c>
      <c r="D19" s="3">
        <v>1.0416666666666666E-2</v>
      </c>
      <c r="E19" s="3">
        <v>3.472222222222222E-3</v>
      </c>
      <c r="F19" s="3">
        <v>3.472222222222222E-3</v>
      </c>
      <c r="G19" s="30" t="s">
        <v>106</v>
      </c>
      <c r="H19" s="30" t="s">
        <v>48</v>
      </c>
      <c r="I19" s="96" t="s">
        <v>109</v>
      </c>
      <c r="J19" s="96" t="s">
        <v>3</v>
      </c>
      <c r="K19" s="96" t="s">
        <v>112</v>
      </c>
      <c r="L19" s="193" t="s">
        <v>122</v>
      </c>
      <c r="M19" s="93" t="s">
        <v>118</v>
      </c>
      <c r="N19" s="94" t="s">
        <v>3</v>
      </c>
      <c r="O19" s="95" t="s">
        <v>118</v>
      </c>
    </row>
    <row r="20" spans="1:21" ht="15.75" thickBot="1">
      <c r="A20" s="15"/>
      <c r="B20" s="90">
        <v>0.54861111111111105</v>
      </c>
      <c r="C20" s="3">
        <v>0.57291666666666663</v>
      </c>
      <c r="D20" s="3">
        <v>1.0416666666666666E-2</v>
      </c>
      <c r="E20" s="3">
        <v>3.472222222222222E-3</v>
      </c>
      <c r="F20" s="3">
        <v>3.472222222222222E-3</v>
      </c>
      <c r="G20" s="30" t="s">
        <v>106</v>
      </c>
      <c r="H20" s="30" t="s">
        <v>48</v>
      </c>
      <c r="I20" s="96" t="s">
        <v>110</v>
      </c>
      <c r="J20" s="96" t="s">
        <v>3</v>
      </c>
      <c r="K20" s="96" t="s">
        <v>107</v>
      </c>
      <c r="L20" s="193" t="s">
        <v>58</v>
      </c>
      <c r="M20" s="93" t="s">
        <v>118</v>
      </c>
      <c r="N20" s="94" t="s">
        <v>3</v>
      </c>
      <c r="O20" s="95" t="s">
        <v>118</v>
      </c>
      <c r="U20" s="161" t="s">
        <v>99</v>
      </c>
    </row>
    <row r="21" spans="1:21">
      <c r="A21" s="15"/>
      <c r="B21" s="90">
        <v>0.58333333333333337</v>
      </c>
      <c r="C21" s="3">
        <v>0.61458333333333337</v>
      </c>
      <c r="D21" s="3"/>
      <c r="E21" s="3"/>
      <c r="F21" s="3"/>
      <c r="G21" s="30" t="s">
        <v>106</v>
      </c>
      <c r="H21" s="30" t="s">
        <v>48</v>
      </c>
      <c r="I21" s="98" t="s">
        <v>55</v>
      </c>
      <c r="J21" s="99"/>
      <c r="K21" s="98" t="s">
        <v>56</v>
      </c>
      <c r="L21" s="193"/>
      <c r="M21" s="93"/>
      <c r="N21" s="94" t="s">
        <v>3</v>
      </c>
      <c r="O21" s="95"/>
      <c r="T21" s="1">
        <v>1</v>
      </c>
      <c r="U21" s="163">
        <f>'[1]Ma Uitslag+Rang'!BN25</f>
        <v>0</v>
      </c>
    </row>
    <row r="22" spans="1:21">
      <c r="A22" s="15"/>
      <c r="B22" s="90">
        <v>0.63541666666666663</v>
      </c>
      <c r="C22" s="3">
        <v>0.65972222222222221</v>
      </c>
      <c r="D22" s="3">
        <v>1.0416666666666666E-2</v>
      </c>
      <c r="E22" s="3">
        <v>3.472222222222222E-3</v>
      </c>
      <c r="F22" s="3">
        <v>3.472222222222222E-3</v>
      </c>
      <c r="G22" s="30" t="s">
        <v>106</v>
      </c>
      <c r="H22" s="30" t="s">
        <v>48</v>
      </c>
      <c r="I22" s="96" t="s">
        <v>111</v>
      </c>
      <c r="J22" s="96" t="s">
        <v>3</v>
      </c>
      <c r="K22" s="96" t="s">
        <v>109</v>
      </c>
      <c r="L22" s="193" t="s">
        <v>122</v>
      </c>
      <c r="M22" s="93" t="s">
        <v>118</v>
      </c>
      <c r="N22" s="94" t="s">
        <v>3</v>
      </c>
      <c r="O22" s="95" t="s">
        <v>118</v>
      </c>
      <c r="T22" s="1">
        <v>2</v>
      </c>
      <c r="U22" s="164">
        <f>'[1]Ma Uitslag+Rang'!BN26</f>
        <v>0</v>
      </c>
    </row>
    <row r="23" spans="1:21">
      <c r="A23" s="15"/>
      <c r="B23" s="90">
        <v>0.63541666666666663</v>
      </c>
      <c r="C23" s="3">
        <v>0.65972222222222221</v>
      </c>
      <c r="D23" s="3">
        <v>1.0416666666666666E-2</v>
      </c>
      <c r="E23" s="3">
        <v>3.472222222222222E-3</v>
      </c>
      <c r="F23" s="3">
        <v>3.472222222222222E-3</v>
      </c>
      <c r="G23" s="30" t="s">
        <v>106</v>
      </c>
      <c r="H23" s="30" t="s">
        <v>48</v>
      </c>
      <c r="I23" s="96" t="s">
        <v>107</v>
      </c>
      <c r="J23" s="96" t="s">
        <v>3</v>
      </c>
      <c r="K23" s="96" t="s">
        <v>112</v>
      </c>
      <c r="L23" s="193" t="s">
        <v>58</v>
      </c>
      <c r="M23" s="93" t="s">
        <v>118</v>
      </c>
      <c r="N23" s="94" t="s">
        <v>3</v>
      </c>
      <c r="O23" s="95" t="s">
        <v>118</v>
      </c>
      <c r="T23" s="1">
        <v>3</v>
      </c>
      <c r="U23" s="164">
        <f>'[1]Ma Uitslag+Rang'!BN27</f>
        <v>0</v>
      </c>
    </row>
    <row r="24" spans="1:21">
      <c r="A24" s="15"/>
      <c r="B24" s="90">
        <v>0.69791666666666663</v>
      </c>
      <c r="C24" s="3">
        <v>0.64583333333333337</v>
      </c>
      <c r="D24" s="3">
        <v>1.0416666666666666E-2</v>
      </c>
      <c r="E24" s="3">
        <v>3.472222222222222E-3</v>
      </c>
      <c r="F24" s="3">
        <v>3.472222222222222E-3</v>
      </c>
      <c r="G24" s="30" t="s">
        <v>106</v>
      </c>
      <c r="H24" s="30" t="s">
        <v>48</v>
      </c>
      <c r="I24" s="96" t="s">
        <v>111</v>
      </c>
      <c r="J24" s="96" t="s">
        <v>3</v>
      </c>
      <c r="K24" s="96" t="s">
        <v>107</v>
      </c>
      <c r="L24" s="193" t="s">
        <v>122</v>
      </c>
      <c r="M24" s="93" t="s">
        <v>118</v>
      </c>
      <c r="N24" s="94" t="s">
        <v>3</v>
      </c>
      <c r="O24" s="95" t="s">
        <v>118</v>
      </c>
      <c r="T24" s="1">
        <v>4</v>
      </c>
      <c r="U24" s="164">
        <f>'[1]Ma Uitslag+Rang'!BN28</f>
        <v>0</v>
      </c>
    </row>
    <row r="25" spans="1:21" ht="15.75" thickBot="1">
      <c r="A25" s="15"/>
      <c r="B25" s="44">
        <v>0.69791666666666663</v>
      </c>
      <c r="C25" s="101">
        <v>0.72222222222222221</v>
      </c>
      <c r="D25" s="101">
        <v>1.0416666666666666E-2</v>
      </c>
      <c r="E25" s="101">
        <v>3.472222222222222E-3</v>
      </c>
      <c r="F25" s="101">
        <v>3.472222222222222E-3</v>
      </c>
      <c r="G25" s="47" t="s">
        <v>106</v>
      </c>
      <c r="H25" s="47" t="s">
        <v>48</v>
      </c>
      <c r="I25" s="189" t="s">
        <v>112</v>
      </c>
      <c r="J25" s="189" t="s">
        <v>3</v>
      </c>
      <c r="K25" s="189" t="s">
        <v>110</v>
      </c>
      <c r="L25" s="194" t="s">
        <v>58</v>
      </c>
      <c r="M25" s="105" t="s">
        <v>118</v>
      </c>
      <c r="N25" s="106" t="s">
        <v>3</v>
      </c>
      <c r="O25" s="107" t="s">
        <v>118</v>
      </c>
      <c r="T25" s="1">
        <v>5</v>
      </c>
      <c r="U25" s="164">
        <f>'[1]Ma Uitslag+Rang'!BN29</f>
        <v>0</v>
      </c>
    </row>
    <row r="26" spans="1:21" ht="15.75" thickBot="1">
      <c r="A26" s="15"/>
      <c r="B26" s="53"/>
      <c r="C26" s="110"/>
      <c r="D26" s="110"/>
      <c r="E26" s="110"/>
      <c r="F26" s="110"/>
      <c r="G26" s="55"/>
      <c r="H26" s="55"/>
      <c r="I26" s="116"/>
      <c r="J26" s="116"/>
      <c r="K26" s="116"/>
      <c r="L26" s="57"/>
      <c r="M26" s="114"/>
      <c r="N26" s="115"/>
      <c r="O26" s="114"/>
      <c r="T26" s="1">
        <v>6</v>
      </c>
      <c r="U26" s="167">
        <f>'[1]Ma Uitslag+Rang'!BN30</f>
        <v>0</v>
      </c>
    </row>
    <row r="27" spans="1:21">
      <c r="A27" s="15"/>
      <c r="B27" s="53"/>
      <c r="C27" s="110"/>
      <c r="D27" s="110"/>
      <c r="E27" s="110"/>
      <c r="F27" s="110"/>
      <c r="G27" s="55"/>
      <c r="H27" s="55"/>
      <c r="I27" s="116"/>
      <c r="J27" s="116"/>
      <c r="K27" s="116"/>
      <c r="L27" s="57"/>
      <c r="M27" s="114"/>
      <c r="N27" s="115"/>
      <c r="O27" s="114"/>
      <c r="U27" s="116"/>
    </row>
    <row r="28" spans="1:21">
      <c r="A28" s="15"/>
      <c r="B28" s="53"/>
      <c r="C28" s="110"/>
      <c r="D28" s="110"/>
      <c r="E28" s="110"/>
      <c r="F28" s="110"/>
      <c r="G28" s="55"/>
      <c r="H28" s="55"/>
      <c r="I28" s="116"/>
      <c r="J28" s="116"/>
      <c r="K28" s="116"/>
      <c r="L28" s="57"/>
      <c r="M28" s="114"/>
      <c r="N28" s="115"/>
      <c r="O28" s="114"/>
      <c r="U28" s="116"/>
    </row>
    <row r="29" spans="1:21" ht="15.75" thickBot="1">
      <c r="A29" s="15"/>
      <c r="B29" s="109"/>
      <c r="C29" s="110"/>
      <c r="D29" s="110"/>
      <c r="E29" s="110"/>
      <c r="F29" s="110"/>
      <c r="G29" s="55"/>
      <c r="H29" s="54"/>
      <c r="I29" s="116"/>
      <c r="J29" s="116"/>
      <c r="K29" s="116"/>
      <c r="L29" s="57"/>
      <c r="M29" s="114"/>
      <c r="N29" s="115"/>
      <c r="O29" s="114"/>
    </row>
    <row r="30" spans="1:21" ht="15.75" thickBot="1">
      <c r="A30" s="15"/>
      <c r="B30" s="216" t="s">
        <v>59</v>
      </c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17"/>
      <c r="U30" s="26" t="s">
        <v>113</v>
      </c>
    </row>
    <row r="31" spans="1:21" ht="15.75" thickBot="1">
      <c r="A31" s="15"/>
      <c r="B31" s="10" t="s">
        <v>15</v>
      </c>
      <c r="C31" s="11" t="s">
        <v>16</v>
      </c>
      <c r="D31" s="12" t="s">
        <v>17</v>
      </c>
      <c r="E31" s="11" t="s">
        <v>18</v>
      </c>
      <c r="F31" s="11"/>
      <c r="G31" s="11" t="s">
        <v>20</v>
      </c>
      <c r="H31" s="11" t="s">
        <v>21</v>
      </c>
      <c r="I31" s="204" t="s">
        <v>22</v>
      </c>
      <c r="J31" s="205"/>
      <c r="K31" s="206"/>
      <c r="L31" s="117" t="s">
        <v>23</v>
      </c>
      <c r="M31" s="207" t="s">
        <v>24</v>
      </c>
      <c r="N31" s="208"/>
      <c r="O31" s="209"/>
      <c r="U31" s="36" t="s">
        <v>114</v>
      </c>
    </row>
    <row r="32" spans="1:21">
      <c r="A32" s="15"/>
      <c r="B32" s="82">
        <v>0.4375</v>
      </c>
      <c r="C32" s="83">
        <v>0.46180555555555558</v>
      </c>
      <c r="D32" s="83">
        <v>1.0416666666666666E-2</v>
      </c>
      <c r="E32" s="83">
        <v>3.472222222222222E-3</v>
      </c>
      <c r="F32" s="83">
        <v>3.472222222222222E-3</v>
      </c>
      <c r="G32" s="19" t="s">
        <v>106</v>
      </c>
      <c r="H32" s="17" t="s">
        <v>62</v>
      </c>
      <c r="I32" s="177" t="s">
        <v>113</v>
      </c>
      <c r="J32" s="177" t="s">
        <v>3</v>
      </c>
      <c r="K32" s="177" t="s">
        <v>114</v>
      </c>
      <c r="L32" s="192" t="s">
        <v>48</v>
      </c>
      <c r="M32" s="87" t="s">
        <v>118</v>
      </c>
      <c r="N32" s="88" t="s">
        <v>3</v>
      </c>
      <c r="O32" s="89" t="s">
        <v>118</v>
      </c>
      <c r="U32" s="36" t="s">
        <v>115</v>
      </c>
    </row>
    <row r="33" spans="1:21">
      <c r="A33" s="15"/>
      <c r="B33" s="90">
        <v>0.4375</v>
      </c>
      <c r="C33" s="3">
        <v>0.46180555555555558</v>
      </c>
      <c r="D33" s="3">
        <v>1.0416666666666666E-2</v>
      </c>
      <c r="E33" s="3">
        <v>3.472222222222222E-3</v>
      </c>
      <c r="F33" s="3">
        <v>3.472222222222222E-3</v>
      </c>
      <c r="G33" s="30" t="s">
        <v>106</v>
      </c>
      <c r="H33" s="28" t="s">
        <v>62</v>
      </c>
      <c r="I33" s="99" t="s">
        <v>116</v>
      </c>
      <c r="J33" s="99" t="s">
        <v>3</v>
      </c>
      <c r="K33" s="99" t="s">
        <v>115</v>
      </c>
      <c r="L33" s="193" t="s">
        <v>62</v>
      </c>
      <c r="M33" s="93" t="s">
        <v>118</v>
      </c>
      <c r="N33" s="94" t="s">
        <v>3</v>
      </c>
      <c r="O33" s="95" t="s">
        <v>118</v>
      </c>
      <c r="U33" s="36" t="s">
        <v>116</v>
      </c>
    </row>
    <row r="34" spans="1:21">
      <c r="A34" s="15"/>
      <c r="B34" s="90">
        <v>0.49305555555555558</v>
      </c>
      <c r="C34" s="3">
        <v>0.51736111111111116</v>
      </c>
      <c r="D34" s="3">
        <v>1.0416666666666666E-2</v>
      </c>
      <c r="E34" s="3">
        <v>3.472222222222222E-3</v>
      </c>
      <c r="F34" s="3">
        <v>3.472222222222222E-3</v>
      </c>
      <c r="G34" s="30" t="s">
        <v>106</v>
      </c>
      <c r="H34" s="28" t="s">
        <v>62</v>
      </c>
      <c r="I34" s="99" t="s">
        <v>108</v>
      </c>
      <c r="J34" s="99" t="s">
        <v>3</v>
      </c>
      <c r="K34" s="99" t="s">
        <v>113</v>
      </c>
      <c r="L34" s="193" t="s">
        <v>48</v>
      </c>
      <c r="M34" s="93" t="s">
        <v>118</v>
      </c>
      <c r="N34" s="94" t="s">
        <v>3</v>
      </c>
      <c r="O34" s="95" t="s">
        <v>118</v>
      </c>
      <c r="U34" s="36" t="s">
        <v>108</v>
      </c>
    </row>
    <row r="35" spans="1:21" ht="15.75" thickBot="1">
      <c r="A35" s="15"/>
      <c r="B35" s="90">
        <v>0.49305555555555558</v>
      </c>
      <c r="C35" s="3">
        <v>0.51736111111111116</v>
      </c>
      <c r="D35" s="3">
        <v>1.0416666666666666E-2</v>
      </c>
      <c r="E35" s="3">
        <v>3.472222222222222E-3</v>
      </c>
      <c r="F35" s="3">
        <v>3.472222222222222E-3</v>
      </c>
      <c r="G35" s="30" t="s">
        <v>106</v>
      </c>
      <c r="H35" s="28" t="s">
        <v>62</v>
      </c>
      <c r="I35" s="99" t="s">
        <v>114</v>
      </c>
      <c r="J35" s="99" t="s">
        <v>3</v>
      </c>
      <c r="K35" s="99" t="s">
        <v>115</v>
      </c>
      <c r="L35" s="193" t="s">
        <v>62</v>
      </c>
      <c r="M35" s="93" t="s">
        <v>118</v>
      </c>
      <c r="N35" s="94" t="s">
        <v>3</v>
      </c>
      <c r="O35" s="95" t="s">
        <v>118</v>
      </c>
      <c r="U35" s="38"/>
    </row>
    <row r="36" spans="1:21" ht="15.75" thickBot="1">
      <c r="A36" s="15"/>
      <c r="B36" s="90">
        <v>0.54861111111111105</v>
      </c>
      <c r="C36" s="3">
        <v>0.57291666666666663</v>
      </c>
      <c r="D36" s="3">
        <v>1.0416666666666666E-2</v>
      </c>
      <c r="E36" s="3">
        <v>3.472222222222222E-3</v>
      </c>
      <c r="F36" s="3">
        <v>3.472222222222222E-3</v>
      </c>
      <c r="G36" s="30" t="s">
        <v>106</v>
      </c>
      <c r="H36" s="28" t="s">
        <v>62</v>
      </c>
      <c r="I36" s="99" t="s">
        <v>113</v>
      </c>
      <c r="J36" s="99" t="s">
        <v>3</v>
      </c>
      <c r="K36" s="99" t="s">
        <v>116</v>
      </c>
      <c r="L36" s="193" t="s">
        <v>48</v>
      </c>
      <c r="M36" s="93" t="s">
        <v>118</v>
      </c>
      <c r="N36" s="94" t="s">
        <v>3</v>
      </c>
      <c r="O36" s="95" t="s">
        <v>118</v>
      </c>
    </row>
    <row r="37" spans="1:21" ht="15.75" thickBot="1">
      <c r="A37" s="15"/>
      <c r="B37" s="90">
        <v>0.54861111111111105</v>
      </c>
      <c r="C37" s="3">
        <v>0.57291666666666663</v>
      </c>
      <c r="D37" s="3">
        <v>1.0416666666666666E-2</v>
      </c>
      <c r="E37" s="3">
        <v>3.472222222222222E-3</v>
      </c>
      <c r="F37" s="3">
        <v>3.472222222222222E-3</v>
      </c>
      <c r="G37" s="30" t="s">
        <v>106</v>
      </c>
      <c r="H37" s="28" t="s">
        <v>62</v>
      </c>
      <c r="I37" s="99" t="s">
        <v>114</v>
      </c>
      <c r="J37" s="99" t="s">
        <v>3</v>
      </c>
      <c r="K37" s="99" t="s">
        <v>108</v>
      </c>
      <c r="L37" s="193" t="s">
        <v>62</v>
      </c>
      <c r="M37" s="93" t="s">
        <v>118</v>
      </c>
      <c r="N37" s="94" t="s">
        <v>3</v>
      </c>
      <c r="O37" s="95" t="s">
        <v>118</v>
      </c>
      <c r="U37" s="161" t="s">
        <v>117</v>
      </c>
    </row>
    <row r="38" spans="1:21">
      <c r="A38" s="15"/>
      <c r="B38" s="90">
        <v>0.58333333333333337</v>
      </c>
      <c r="C38" s="3">
        <v>0.61458333333333337</v>
      </c>
      <c r="D38" s="3"/>
      <c r="E38" s="3"/>
      <c r="F38" s="3"/>
      <c r="G38" s="30" t="s">
        <v>106</v>
      </c>
      <c r="H38" s="28" t="s">
        <v>62</v>
      </c>
      <c r="I38" s="98" t="s">
        <v>55</v>
      </c>
      <c r="J38" s="99"/>
      <c r="K38" s="98" t="s">
        <v>56</v>
      </c>
      <c r="L38" s="193"/>
      <c r="M38" s="93"/>
      <c r="N38" s="94" t="s">
        <v>3</v>
      </c>
      <c r="O38" s="95"/>
      <c r="T38" s="1">
        <v>1</v>
      </c>
      <c r="U38" s="163">
        <f>'[1]Ma Uitslag+Rang'!BN31</f>
        <v>0</v>
      </c>
    </row>
    <row r="39" spans="1:21">
      <c r="A39" s="15"/>
      <c r="B39" s="90">
        <v>0.63541666666666663</v>
      </c>
      <c r="C39" s="3">
        <v>0.65972222222222221</v>
      </c>
      <c r="D39" s="3">
        <v>1.0416666666666666E-2</v>
      </c>
      <c r="E39" s="3">
        <v>3.472222222222222E-3</v>
      </c>
      <c r="F39" s="3">
        <v>3.472222222222222E-3</v>
      </c>
      <c r="G39" s="30" t="s">
        <v>106</v>
      </c>
      <c r="H39" s="28" t="s">
        <v>62</v>
      </c>
      <c r="I39" s="99" t="s">
        <v>115</v>
      </c>
      <c r="J39" s="99" t="s">
        <v>3</v>
      </c>
      <c r="K39" s="99" t="s">
        <v>113</v>
      </c>
      <c r="L39" s="193" t="s">
        <v>48</v>
      </c>
      <c r="M39" s="93" t="s">
        <v>118</v>
      </c>
      <c r="N39" s="94" t="s">
        <v>3</v>
      </c>
      <c r="O39" s="95" t="s">
        <v>118</v>
      </c>
      <c r="T39" s="1">
        <v>2</v>
      </c>
      <c r="U39" s="164">
        <f>'[1]Ma Uitslag+Rang'!BN32</f>
        <v>0</v>
      </c>
    </row>
    <row r="40" spans="1:21">
      <c r="A40" s="15"/>
      <c r="B40" s="90">
        <v>0.63541666666666663</v>
      </c>
      <c r="C40" s="3">
        <v>0.65972222222222221</v>
      </c>
      <c r="D40" s="3">
        <v>1.0416666666666666E-2</v>
      </c>
      <c r="E40" s="3">
        <v>3.472222222222222E-3</v>
      </c>
      <c r="F40" s="3">
        <v>3.472222222222222E-3</v>
      </c>
      <c r="G40" s="30" t="s">
        <v>106</v>
      </c>
      <c r="H40" s="28" t="s">
        <v>62</v>
      </c>
      <c r="I40" s="99" t="s">
        <v>108</v>
      </c>
      <c r="J40" s="99" t="s">
        <v>3</v>
      </c>
      <c r="K40" s="99" t="s">
        <v>116</v>
      </c>
      <c r="L40" s="193" t="s">
        <v>62</v>
      </c>
      <c r="M40" s="93" t="s">
        <v>118</v>
      </c>
      <c r="N40" s="94" t="s">
        <v>3</v>
      </c>
      <c r="O40" s="95" t="s">
        <v>118</v>
      </c>
      <c r="T40" s="1">
        <v>3</v>
      </c>
      <c r="U40" s="164">
        <f>'[1]Ma Uitslag+Rang'!BN33</f>
        <v>0</v>
      </c>
    </row>
    <row r="41" spans="1:21">
      <c r="A41" s="15"/>
      <c r="B41" s="90">
        <v>0.69791666666666663</v>
      </c>
      <c r="C41" s="3">
        <v>0.64583333333333337</v>
      </c>
      <c r="D41" s="3">
        <v>1.0416666666666666E-2</v>
      </c>
      <c r="E41" s="3">
        <v>3.472222222222222E-3</v>
      </c>
      <c r="F41" s="3">
        <v>3.472222222222222E-3</v>
      </c>
      <c r="G41" s="30" t="s">
        <v>106</v>
      </c>
      <c r="H41" s="28" t="s">
        <v>62</v>
      </c>
      <c r="I41" s="99" t="s">
        <v>115</v>
      </c>
      <c r="J41" s="99" t="s">
        <v>3</v>
      </c>
      <c r="K41" s="99" t="s">
        <v>108</v>
      </c>
      <c r="L41" s="193" t="s">
        <v>48</v>
      </c>
      <c r="M41" s="93" t="s">
        <v>118</v>
      </c>
      <c r="N41" s="94" t="s">
        <v>3</v>
      </c>
      <c r="O41" s="95" t="s">
        <v>118</v>
      </c>
      <c r="T41" s="1">
        <v>4</v>
      </c>
      <c r="U41" s="164">
        <f>'[1]Ma Uitslag+Rang'!BN34</f>
        <v>0</v>
      </c>
    </row>
    <row r="42" spans="1:21" ht="15.75" thickBot="1">
      <c r="A42" s="15"/>
      <c r="B42" s="44">
        <v>0.69791666666666663</v>
      </c>
      <c r="C42" s="101">
        <v>0.72222222222222221</v>
      </c>
      <c r="D42" s="101">
        <v>1.0416666666666666E-2</v>
      </c>
      <c r="E42" s="101">
        <v>3.472222222222222E-3</v>
      </c>
      <c r="F42" s="101">
        <v>3.472222222222222E-3</v>
      </c>
      <c r="G42" s="47" t="s">
        <v>106</v>
      </c>
      <c r="H42" s="45" t="s">
        <v>62</v>
      </c>
      <c r="I42" s="150" t="s">
        <v>116</v>
      </c>
      <c r="J42" s="150" t="s">
        <v>3</v>
      </c>
      <c r="K42" s="150" t="s">
        <v>114</v>
      </c>
      <c r="L42" s="194" t="s">
        <v>62</v>
      </c>
      <c r="M42" s="105" t="s">
        <v>118</v>
      </c>
      <c r="N42" s="106" t="s">
        <v>3</v>
      </c>
      <c r="O42" s="107" t="s">
        <v>118</v>
      </c>
      <c r="T42" s="1">
        <v>5</v>
      </c>
      <c r="U42" s="164">
        <f>'[1]Ma Uitslag+Rang'!BN35</f>
        <v>0</v>
      </c>
    </row>
    <row r="43" spans="1:21" ht="15.75" thickBot="1">
      <c r="A43" s="15"/>
      <c r="B43" s="53"/>
      <c r="C43" s="110"/>
      <c r="D43" s="110"/>
      <c r="E43" s="110"/>
      <c r="F43" s="110"/>
      <c r="G43" s="55"/>
      <c r="H43" s="54"/>
      <c r="I43" s="169"/>
      <c r="J43" s="169"/>
      <c r="K43" s="169"/>
      <c r="L43" s="57"/>
      <c r="M43" s="114"/>
      <c r="N43" s="115"/>
      <c r="O43" s="114"/>
      <c r="T43" s="1">
        <v>6</v>
      </c>
      <c r="U43" s="167">
        <f>'[1]Ma Uitslag+Rang'!BN36</f>
        <v>0</v>
      </c>
    </row>
    <row r="44" spans="1:21" ht="15.75" thickBot="1">
      <c r="A44" s="15"/>
      <c r="B44" s="53"/>
      <c r="C44" s="110"/>
      <c r="D44" s="110"/>
      <c r="E44" s="110"/>
      <c r="F44" s="110"/>
      <c r="G44" s="55"/>
      <c r="H44" s="54"/>
      <c r="I44" s="169"/>
      <c r="J44" s="169"/>
      <c r="K44" s="169"/>
      <c r="L44" s="57"/>
      <c r="M44" s="114"/>
      <c r="N44" s="115"/>
      <c r="O44" s="114"/>
    </row>
    <row r="45" spans="1:21" ht="15.75" thickBot="1">
      <c r="A45" s="15"/>
      <c r="B45" s="53"/>
      <c r="C45" s="110"/>
      <c r="D45" s="110"/>
      <c r="E45" s="110"/>
      <c r="F45" s="110"/>
      <c r="G45" s="55"/>
      <c r="H45" s="54"/>
      <c r="I45" s="169"/>
      <c r="J45" s="169"/>
      <c r="K45" s="169"/>
      <c r="L45" s="57"/>
      <c r="M45" s="114"/>
      <c r="N45" s="115"/>
      <c r="O45" s="114"/>
      <c r="U45" s="195" t="s">
        <v>33</v>
      </c>
    </row>
    <row r="46" spans="1:21" ht="15.75" thickBot="1">
      <c r="A46" s="15"/>
      <c r="B46" s="53"/>
      <c r="C46" s="110"/>
      <c r="D46" s="110"/>
      <c r="E46" s="110"/>
      <c r="F46" s="110"/>
      <c r="G46" s="55"/>
      <c r="H46" s="54"/>
      <c r="I46" s="169"/>
      <c r="J46" s="169"/>
      <c r="K46" s="169"/>
      <c r="L46" s="57"/>
      <c r="M46" s="114"/>
      <c r="N46" s="115"/>
      <c r="O46" s="114"/>
      <c r="T46" s="1">
        <v>1</v>
      </c>
      <c r="U46" s="196">
        <f>'[1]Ma Uitslag+Rang'!BY25</f>
        <v>0</v>
      </c>
    </row>
    <row r="47" spans="1:21" ht="15.75" thickBot="1">
      <c r="A47" s="15"/>
      <c r="B47" s="10" t="s">
        <v>15</v>
      </c>
      <c r="C47" s="11" t="s">
        <v>16</v>
      </c>
      <c r="D47" s="12" t="s">
        <v>17</v>
      </c>
      <c r="E47" s="11" t="s">
        <v>18</v>
      </c>
      <c r="F47" s="81" t="s">
        <v>19</v>
      </c>
      <c r="G47" s="11" t="s">
        <v>20</v>
      </c>
      <c r="H47" s="11" t="s">
        <v>21</v>
      </c>
      <c r="I47" s="218" t="s">
        <v>22</v>
      </c>
      <c r="J47" s="218"/>
      <c r="K47" s="218"/>
      <c r="L47" s="117" t="s">
        <v>23</v>
      </c>
      <c r="M47" s="219" t="s">
        <v>24</v>
      </c>
      <c r="N47" s="220"/>
      <c r="O47" s="221"/>
      <c r="P47" s="207" t="s">
        <v>34</v>
      </c>
      <c r="Q47" s="208"/>
      <c r="R47" s="209"/>
      <c r="T47" s="1">
        <v>2</v>
      </c>
      <c r="U47" s="179">
        <f>'[1]Ma Uitslag+Rang'!BY26</f>
        <v>0</v>
      </c>
    </row>
    <row r="48" spans="1:21">
      <c r="A48" s="15"/>
      <c r="B48" s="141">
        <v>0.72916666666666663</v>
      </c>
      <c r="C48" s="83">
        <v>0.75347222222222221</v>
      </c>
      <c r="D48" s="83">
        <v>1.0416666666666666E-2</v>
      </c>
      <c r="E48" s="83">
        <v>3.472222222222222E-3</v>
      </c>
      <c r="F48" s="83">
        <v>3.472222222222222E-3</v>
      </c>
      <c r="G48" s="85" t="s">
        <v>106</v>
      </c>
      <c r="H48" s="85" t="s">
        <v>105</v>
      </c>
      <c r="I48" s="177" t="s">
        <v>133</v>
      </c>
      <c r="J48" s="145" t="s">
        <v>3</v>
      </c>
      <c r="K48" s="177" t="s">
        <v>134</v>
      </c>
      <c r="L48" s="178" t="s">
        <v>48</v>
      </c>
      <c r="M48" s="87" t="s">
        <v>118</v>
      </c>
      <c r="N48" s="88" t="s">
        <v>3</v>
      </c>
      <c r="O48" s="89" t="s">
        <v>118</v>
      </c>
      <c r="P48" s="87" t="s">
        <v>118</v>
      </c>
      <c r="Q48" s="88" t="s">
        <v>3</v>
      </c>
      <c r="R48" s="89" t="s">
        <v>118</v>
      </c>
      <c r="T48" s="1">
        <v>3</v>
      </c>
      <c r="U48" s="179">
        <f>'[1]Ma Uitslag+Rang'!BY27</f>
        <v>0</v>
      </c>
    </row>
    <row r="49" spans="1:21">
      <c r="A49" s="15"/>
      <c r="B49" s="147">
        <v>0.72916666666666663</v>
      </c>
      <c r="C49" s="3">
        <v>0.75347222222222221</v>
      </c>
      <c r="D49" s="3">
        <v>1.0416666666666666E-2</v>
      </c>
      <c r="E49" s="3">
        <v>3.472222222222222E-3</v>
      </c>
      <c r="F49" s="3">
        <v>3.472222222222222E-3</v>
      </c>
      <c r="G49" s="2" t="s">
        <v>106</v>
      </c>
      <c r="H49" s="2" t="s">
        <v>79</v>
      </c>
      <c r="I49" s="99" t="s">
        <v>135</v>
      </c>
      <c r="J49" s="6" t="s">
        <v>3</v>
      </c>
      <c r="K49" s="99" t="s">
        <v>136</v>
      </c>
      <c r="L49" s="162" t="s">
        <v>62</v>
      </c>
      <c r="M49" s="93" t="s">
        <v>118</v>
      </c>
      <c r="N49" s="94" t="s">
        <v>3</v>
      </c>
      <c r="O49" s="95" t="s">
        <v>118</v>
      </c>
      <c r="P49" s="93" t="s">
        <v>118</v>
      </c>
      <c r="Q49" s="94" t="s">
        <v>3</v>
      </c>
      <c r="R49" s="95" t="s">
        <v>118</v>
      </c>
      <c r="T49" s="1">
        <v>4</v>
      </c>
      <c r="U49" s="179">
        <f>'[1]Ma Uitslag+Rang'!BY28</f>
        <v>0</v>
      </c>
    </row>
    <row r="50" spans="1:21">
      <c r="A50" s="15"/>
      <c r="B50" s="147">
        <v>0.72916666666666663</v>
      </c>
      <c r="C50" s="3">
        <v>0.75347222222222221</v>
      </c>
      <c r="D50" s="3">
        <v>1.0416666666666666E-2</v>
      </c>
      <c r="E50" s="3">
        <v>3.472222222222222E-3</v>
      </c>
      <c r="F50" s="3">
        <v>3.472222222222222E-3</v>
      </c>
      <c r="G50" s="2" t="s">
        <v>106</v>
      </c>
      <c r="H50" s="2" t="s">
        <v>82</v>
      </c>
      <c r="I50" s="99" t="s">
        <v>137</v>
      </c>
      <c r="J50" s="6" t="s">
        <v>3</v>
      </c>
      <c r="K50" s="99" t="s">
        <v>138</v>
      </c>
      <c r="L50" s="160" t="s">
        <v>49</v>
      </c>
      <c r="M50" s="93" t="s">
        <v>118</v>
      </c>
      <c r="N50" s="94" t="s">
        <v>3</v>
      </c>
      <c r="O50" s="95" t="s">
        <v>118</v>
      </c>
      <c r="P50" s="93" t="s">
        <v>118</v>
      </c>
      <c r="Q50" s="94" t="s">
        <v>3</v>
      </c>
      <c r="R50" s="95" t="s">
        <v>118</v>
      </c>
      <c r="T50" s="1">
        <v>5</v>
      </c>
      <c r="U50" s="179">
        <f>'[1]Ma Uitslag+Rang'!BY29</f>
        <v>0</v>
      </c>
    </row>
    <row r="51" spans="1:21" ht="15.75" thickBot="1">
      <c r="A51" s="15"/>
      <c r="B51" s="180">
        <v>0.72916666666666663</v>
      </c>
      <c r="C51" s="181">
        <v>0.75347222222222221</v>
      </c>
      <c r="D51" s="181">
        <v>1.0416666666666666E-2</v>
      </c>
      <c r="E51" s="181">
        <v>3.472222222222222E-3</v>
      </c>
      <c r="F51" s="181">
        <v>3.472222222222222E-3</v>
      </c>
      <c r="G51" s="182" t="s">
        <v>106</v>
      </c>
      <c r="H51" s="182" t="s">
        <v>85</v>
      </c>
      <c r="I51" s="183" t="s">
        <v>139</v>
      </c>
      <c r="J51" s="184" t="s">
        <v>3</v>
      </c>
      <c r="K51" s="183" t="s">
        <v>140</v>
      </c>
      <c r="L51" s="185" t="s">
        <v>58</v>
      </c>
      <c r="M51" s="125" t="s">
        <v>118</v>
      </c>
      <c r="N51" s="126" t="s">
        <v>3</v>
      </c>
      <c r="O51" s="127" t="s">
        <v>118</v>
      </c>
      <c r="P51" s="125" t="s">
        <v>118</v>
      </c>
      <c r="Q51" s="126" t="s">
        <v>3</v>
      </c>
      <c r="R51" s="127" t="s">
        <v>118</v>
      </c>
      <c r="T51" s="1">
        <v>6</v>
      </c>
      <c r="U51" s="179">
        <f>'[1]Ma Uitslag+Rang'!BY30</f>
        <v>0</v>
      </c>
    </row>
    <row r="52" spans="1:21" ht="15.75" thickBot="1">
      <c r="A52" s="15"/>
      <c r="B52" s="128">
        <v>0.77083333333333337</v>
      </c>
      <c r="C52" s="129">
        <v>0.80208333333333337</v>
      </c>
      <c r="D52" s="187">
        <v>1.3888888888888888E-2</v>
      </c>
      <c r="E52" s="129">
        <v>3.472222222222222E-3</v>
      </c>
      <c r="F52" s="129">
        <v>3.472222222222222E-3</v>
      </c>
      <c r="G52" s="66" t="s">
        <v>106</v>
      </c>
      <c r="H52" s="131" t="s">
        <v>35</v>
      </c>
      <c r="I52" s="132" t="s">
        <v>141</v>
      </c>
      <c r="J52" s="68" t="s">
        <v>3</v>
      </c>
      <c r="K52" s="132" t="s">
        <v>142</v>
      </c>
      <c r="L52" s="197" t="s">
        <v>53</v>
      </c>
      <c r="M52" s="134" t="s">
        <v>118</v>
      </c>
      <c r="N52" s="135" t="s">
        <v>3</v>
      </c>
      <c r="O52" s="137" t="s">
        <v>118</v>
      </c>
      <c r="P52" s="198" t="s">
        <v>118</v>
      </c>
      <c r="Q52" s="199" t="s">
        <v>3</v>
      </c>
      <c r="R52" s="200" t="s">
        <v>118</v>
      </c>
      <c r="T52" s="1">
        <v>7</v>
      </c>
      <c r="U52" s="179">
        <f>'[1]Ma Uitslag+Rang'!BY31</f>
        <v>0</v>
      </c>
    </row>
    <row r="53" spans="1:21" ht="15.75" thickBot="1">
      <c r="A53" s="15"/>
      <c r="T53" s="1">
        <v>8</v>
      </c>
      <c r="U53" s="179">
        <f>'[1]Ma Uitslag+Rang'!BY32</f>
        <v>0</v>
      </c>
    </row>
    <row r="54" spans="1:21">
      <c r="A54" s="15"/>
      <c r="B54" s="141">
        <v>0.80208333333333337</v>
      </c>
      <c r="C54" s="85">
        <v>0.8125</v>
      </c>
      <c r="D54" s="83"/>
      <c r="E54" s="83"/>
      <c r="F54" s="83"/>
      <c r="G54" s="19" t="s">
        <v>106</v>
      </c>
      <c r="H54" s="142"/>
      <c r="I54" s="201" t="s">
        <v>37</v>
      </c>
      <c r="J54" s="145" t="s">
        <v>3</v>
      </c>
      <c r="K54" s="146"/>
      <c r="T54" s="1">
        <v>9</v>
      </c>
      <c r="U54" s="179">
        <f>'[1]Ma Uitslag+Rang'!BY33</f>
        <v>0</v>
      </c>
    </row>
    <row r="55" spans="1:21">
      <c r="A55" s="15"/>
      <c r="B55" s="147">
        <v>0.8125</v>
      </c>
      <c r="C55" s="2">
        <v>0.83333333333333337</v>
      </c>
      <c r="D55" s="3"/>
      <c r="E55" s="3"/>
      <c r="F55" s="3"/>
      <c r="G55" s="30" t="s">
        <v>106</v>
      </c>
      <c r="H55" s="75" t="s">
        <v>1</v>
      </c>
      <c r="I55" s="7" t="s">
        <v>36</v>
      </c>
      <c r="J55" s="6" t="s">
        <v>3</v>
      </c>
      <c r="K55" s="80" t="s">
        <v>12</v>
      </c>
      <c r="T55" s="1">
        <v>10</v>
      </c>
      <c r="U55" s="179">
        <f>'[1]Ma Uitslag+Rang'!BY34</f>
        <v>0</v>
      </c>
    </row>
    <row r="56" spans="1:21">
      <c r="A56" s="15"/>
      <c r="B56" s="147">
        <v>0.8125</v>
      </c>
      <c r="C56" s="2">
        <v>0.83333333333333337</v>
      </c>
      <c r="D56" s="3"/>
      <c r="E56" s="3"/>
      <c r="F56" s="3"/>
      <c r="G56" s="30" t="s">
        <v>106</v>
      </c>
      <c r="H56" s="75" t="s">
        <v>5</v>
      </c>
      <c r="I56" s="7" t="s">
        <v>36</v>
      </c>
      <c r="J56" s="6" t="s">
        <v>3</v>
      </c>
      <c r="K56" s="80" t="s">
        <v>94</v>
      </c>
      <c r="T56" s="1">
        <v>11</v>
      </c>
      <c r="U56" s="179">
        <f>'[1]Ma Uitslag+Rang'!BY35</f>
        <v>0</v>
      </c>
    </row>
    <row r="57" spans="1:21" ht="15.75" thickBot="1">
      <c r="A57" s="15"/>
      <c r="B57" s="147">
        <v>0.8125</v>
      </c>
      <c r="C57" s="2">
        <v>0.83333333333333337</v>
      </c>
      <c r="D57" s="3"/>
      <c r="E57" s="3"/>
      <c r="F57" s="3"/>
      <c r="G57" s="30" t="s">
        <v>106</v>
      </c>
      <c r="H57" s="75" t="s">
        <v>7</v>
      </c>
      <c r="I57" s="7" t="s">
        <v>36</v>
      </c>
      <c r="J57" s="6" t="s">
        <v>3</v>
      </c>
      <c r="K57" s="80" t="s">
        <v>4</v>
      </c>
      <c r="T57" s="1">
        <v>12</v>
      </c>
      <c r="U57" s="188">
        <f>'[1]Ma Uitslag+Rang'!BY36</f>
        <v>0</v>
      </c>
    </row>
    <row r="58" spans="1:21">
      <c r="A58" s="15"/>
      <c r="B58" s="147">
        <v>0.8125</v>
      </c>
      <c r="C58" s="2">
        <v>0.83333333333333337</v>
      </c>
      <c r="D58" s="3"/>
      <c r="E58" s="3"/>
      <c r="F58" s="3"/>
      <c r="G58" s="30" t="s">
        <v>106</v>
      </c>
      <c r="H58" s="75" t="s">
        <v>9</v>
      </c>
      <c r="I58" s="7" t="s">
        <v>36</v>
      </c>
      <c r="J58" s="6" t="s">
        <v>3</v>
      </c>
      <c r="K58" s="80" t="s">
        <v>6</v>
      </c>
    </row>
    <row r="59" spans="1:21">
      <c r="A59" s="15"/>
      <c r="B59" s="147">
        <v>0.8125</v>
      </c>
      <c r="C59" s="2">
        <v>0.83333333333333337</v>
      </c>
      <c r="D59" s="3"/>
      <c r="E59" s="3"/>
      <c r="F59" s="3"/>
      <c r="G59" s="30" t="s">
        <v>106</v>
      </c>
      <c r="H59" s="75" t="s">
        <v>11</v>
      </c>
      <c r="I59" s="7" t="s">
        <v>36</v>
      </c>
      <c r="J59" s="6" t="s">
        <v>3</v>
      </c>
      <c r="K59" s="80" t="s">
        <v>8</v>
      </c>
    </row>
    <row r="60" spans="1:21">
      <c r="A60" s="15"/>
      <c r="B60" s="147">
        <v>0.8125</v>
      </c>
      <c r="C60" s="2">
        <v>0.83333333333333337</v>
      </c>
      <c r="D60" s="3"/>
      <c r="E60" s="3"/>
      <c r="F60" s="3"/>
      <c r="G60" s="30" t="s">
        <v>106</v>
      </c>
      <c r="H60" s="75" t="s">
        <v>13</v>
      </c>
      <c r="I60" s="7" t="s">
        <v>36</v>
      </c>
      <c r="J60" s="6" t="s">
        <v>3</v>
      </c>
      <c r="K60" s="80" t="s">
        <v>10</v>
      </c>
    </row>
    <row r="61" spans="1:21">
      <c r="B61" s="147">
        <v>0.8125</v>
      </c>
      <c r="C61" s="2">
        <v>0.83333333333333337</v>
      </c>
      <c r="D61" s="3"/>
      <c r="E61" s="3"/>
      <c r="F61" s="3"/>
      <c r="G61" s="30" t="s">
        <v>106</v>
      </c>
      <c r="H61" s="75" t="s">
        <v>42</v>
      </c>
      <c r="I61" s="7" t="s">
        <v>36</v>
      </c>
      <c r="J61" s="6" t="s">
        <v>3</v>
      </c>
      <c r="K61" s="80" t="s">
        <v>39</v>
      </c>
    </row>
    <row r="62" spans="1:21">
      <c r="A62" s="15"/>
      <c r="B62" s="147">
        <v>0.8125</v>
      </c>
      <c r="C62" s="2">
        <v>0.83333333333333337</v>
      </c>
      <c r="D62" s="3"/>
      <c r="E62" s="3"/>
      <c r="F62" s="3"/>
      <c r="G62" s="30" t="s">
        <v>106</v>
      </c>
      <c r="H62" s="75" t="s">
        <v>44</v>
      </c>
      <c r="I62" s="7" t="s">
        <v>36</v>
      </c>
      <c r="J62" s="6" t="s">
        <v>3</v>
      </c>
      <c r="K62" s="80" t="s">
        <v>40</v>
      </c>
    </row>
    <row r="63" spans="1:21">
      <c r="B63" s="147">
        <v>0.8125</v>
      </c>
      <c r="C63" s="2">
        <v>0.83333333333333337</v>
      </c>
      <c r="D63" s="3"/>
      <c r="E63" s="3"/>
      <c r="F63" s="3"/>
      <c r="G63" s="30" t="s">
        <v>106</v>
      </c>
      <c r="H63" s="75" t="s">
        <v>90</v>
      </c>
      <c r="I63" s="7" t="s">
        <v>36</v>
      </c>
      <c r="J63" s="6" t="s">
        <v>3</v>
      </c>
      <c r="K63" s="80" t="s">
        <v>43</v>
      </c>
    </row>
    <row r="64" spans="1:21" ht="15.75" thickBot="1">
      <c r="B64" s="148">
        <v>0.8125</v>
      </c>
      <c r="C64" s="103">
        <v>0.83333333333333337</v>
      </c>
      <c r="D64" s="101"/>
      <c r="E64" s="101"/>
      <c r="F64" s="101"/>
      <c r="G64" s="47" t="s">
        <v>106</v>
      </c>
      <c r="H64" s="202" t="s">
        <v>91</v>
      </c>
      <c r="I64" s="203" t="s">
        <v>36</v>
      </c>
      <c r="J64" s="152" t="s">
        <v>3</v>
      </c>
      <c r="K64" s="153" t="s">
        <v>45</v>
      </c>
    </row>
    <row r="71" spans="19:19">
      <c r="S71" s="1">
        <f>SUM(S15:S62)</f>
        <v>0</v>
      </c>
    </row>
  </sheetData>
  <mergeCells count="9">
    <mergeCell ref="I47:K47"/>
    <mergeCell ref="M47:O47"/>
    <mergeCell ref="P47:R47"/>
    <mergeCell ref="B13:O13"/>
    <mergeCell ref="I14:K14"/>
    <mergeCell ref="M14:O14"/>
    <mergeCell ref="B30:O30"/>
    <mergeCell ref="I31:K31"/>
    <mergeCell ref="M31:O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U12</vt:lpstr>
      <vt:lpstr>U13</vt:lpstr>
      <vt:lpstr>U14</vt:lpstr>
      <vt:lpstr>U15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Philippe</cp:lastModifiedBy>
  <dcterms:created xsi:type="dcterms:W3CDTF">2014-03-11T21:51:02Z</dcterms:created>
  <dcterms:modified xsi:type="dcterms:W3CDTF">2014-03-31T07:28:02Z</dcterms:modified>
</cp:coreProperties>
</file>