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 codeName="{8C4F1C90-05EB-6A55-5F09-09C24B55AC0B}"/>
  <workbookPr codeName="ThisWorkbook" defaultThemeVersion="124226"/>
  <bookViews>
    <workbookView xWindow="240" yWindow="90" windowWidth="20115" windowHeight="7965"/>
  </bookViews>
  <sheets>
    <sheet name="Wat staat er in het document" sheetId="1" r:id="rId1"/>
    <sheet name="reisformule 1" sheetId="5" r:id="rId2"/>
    <sheet name="reisformule 2" sheetId="2" r:id="rId3"/>
    <sheet name="reisformule 3" sheetId="4" r:id="rId4"/>
    <sheet name="Vergelijking van de reisformule" sheetId="3" r:id="rId5"/>
    <sheet name="Countdown" sheetId="6" r:id="rId6"/>
  </sheets>
  <calcPr calcId="144525"/>
</workbook>
</file>

<file path=xl/calcChain.xml><?xml version="1.0" encoding="utf-8"?>
<calcChain xmlns="http://schemas.openxmlformats.org/spreadsheetml/2006/main">
  <c r="A5" i="6" l="1"/>
  <c r="C25" i="5"/>
  <c r="C26" i="5"/>
  <c r="C28" i="5"/>
  <c r="C29" i="5"/>
  <c r="C30" i="5"/>
  <c r="C25" i="2"/>
  <c r="C26" i="2"/>
  <c r="C28" i="2"/>
  <c r="C29" i="2"/>
  <c r="C30" i="2"/>
  <c r="C26" i="4"/>
  <c r="C25" i="4"/>
  <c r="C28" i="4"/>
  <c r="C29" i="4"/>
  <c r="C30" i="4"/>
  <c r="C24" i="4"/>
  <c r="C24" i="2"/>
  <c r="C24" i="5"/>
  <c r="D50" i="3" l="1"/>
  <c r="C50" i="3"/>
  <c r="B30" i="2"/>
  <c r="B50" i="3"/>
  <c r="B30" i="5"/>
  <c r="B30" i="4"/>
</calcChain>
</file>

<file path=xl/sharedStrings.xml><?xml version="1.0" encoding="utf-8"?>
<sst xmlns="http://schemas.openxmlformats.org/spreadsheetml/2006/main" count="58" uniqueCount="28">
  <si>
    <t>hotel + vliegtuig</t>
  </si>
  <si>
    <t xml:space="preserve">onkosten € </t>
  </si>
  <si>
    <t>onkosten in Egyptische eenheid</t>
  </si>
  <si>
    <t>We hebben deze 3 hotels vergeleken met elkaar en dit zijn de prijzen:</t>
  </si>
  <si>
    <t>2) € 1982,70 voor 1 kamer all in met vliegtuig voor zeven nachten, 2 volwassenen</t>
  </si>
  <si>
    <t>extra snacks</t>
  </si>
  <si>
    <t>snorkelen</t>
  </si>
  <si>
    <t>bus naar Caïro</t>
  </si>
  <si>
    <t>kameelsafari</t>
  </si>
  <si>
    <t>totaal</t>
  </si>
  <si>
    <t>uigaan + shoppen</t>
  </si>
  <si>
    <t>overig budget</t>
  </si>
  <si>
    <t>Vergelijking van de verschillende reisformules + de countdown</t>
  </si>
  <si>
    <t>We hebben dus 3 verschillende reisformules opgezocht en de goedkoopste reisformule is nummer 3,</t>
  </si>
  <si>
    <t>de duurste reisformule is nummer 2. Toch opteren wij voor de duurste omdat we wat meer luxe willen</t>
  </si>
  <si>
    <t>en dit hotel blijft nog altijd binnen het gekregen budget. Hieronder vind j een grafische voorstelling van</t>
  </si>
  <si>
    <t>de 3 reisformules vergeleken met elkaar.</t>
  </si>
  <si>
    <t>In deze 3 formules zie je duidelijk dat we minder/ meer geld uitgeven aan ons hotel</t>
  </si>
  <si>
    <t>Prijzenvergelijking</t>
  </si>
  <si>
    <t>in vergelijking met onze andere uitgaven. De andere uitgaven blijven echter dezelfde.</t>
  </si>
  <si>
    <t>3) € 850 voor 1 kamer, 7 nachten, 2 volwassenen all in</t>
  </si>
  <si>
    <t>1) € 1079 voor 1 kamer voor 7 nachten, 2 volwassenen en all in</t>
  </si>
  <si>
    <t xml:space="preserve">Hieronder vind je een grafiek waarin we de 3 reisformules vergelijken : </t>
  </si>
  <si>
    <t xml:space="preserve">onkosten reisformule 1 </t>
  </si>
  <si>
    <t xml:space="preserve">onkosten reisformule 3 </t>
  </si>
  <si>
    <t xml:space="preserve">onkosten reisformule 2 </t>
  </si>
  <si>
    <t>De countdown voor onze reis:</t>
  </si>
  <si>
    <t>Als we berkenen hoeveel dagen het nog zal duren voordat we op reis vertrekken dan komen we uit op: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</si>
</sst>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€&quot;\ #,##0;[Red]&quot;€&quot;\ \-#,##0"/>
    <numFmt numFmtId="8" formatCode="&quot;€&quot;\ #,##0.00;[Red]&quot;€&quot;\ \-#,##0.00"/>
    <numFmt numFmtId="165" formatCode="_-[$ج.م.‏-C01]\ * #,##0.00_-;_-[$ج.م.‏-C01]\ * #,##0.00\-;_-[$ج.م.‏-C01]\ * &quot;-&quot;??_-;_-@_-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72"/>
      <color theme="1"/>
      <name val="Aharoni"/>
      <charset val="177"/>
    </font>
    <font>
      <b/>
      <u/>
      <sz val="14"/>
      <color theme="1"/>
      <name val="Calibri"/>
      <family val="2"/>
      <scheme val="minor"/>
    </font>
    <font>
      <u/>
      <sz val="24"/>
      <color theme="1"/>
      <name val="Calibri"/>
      <family val="2"/>
      <scheme val="minor"/>
    </font>
    <font>
      <sz val="72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FF0000"/>
      </left>
      <right/>
      <top/>
      <bottom/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4" xfId="0" applyBorder="1"/>
    <xf numFmtId="0" fontId="0" fillId="0" borderId="6" xfId="0" applyBorder="1"/>
    <xf numFmtId="0" fontId="0" fillId="0" borderId="2" xfId="0" applyBorder="1"/>
    <xf numFmtId="0" fontId="0" fillId="0" borderId="7" xfId="0" applyBorder="1"/>
    <xf numFmtId="8" fontId="0" fillId="0" borderId="5" xfId="0" applyNumberFormat="1" applyBorder="1"/>
    <xf numFmtId="0" fontId="0" fillId="0" borderId="8" xfId="0" applyBorder="1"/>
    <xf numFmtId="0" fontId="1" fillId="0" borderId="0" xfId="0" applyFont="1"/>
    <xf numFmtId="6" fontId="0" fillId="0" borderId="6" xfId="0" applyNumberFormat="1" applyBorder="1"/>
    <xf numFmtId="6" fontId="0" fillId="0" borderId="6" xfId="0" applyNumberFormat="1" applyBorder="1" applyAlignment="1">
      <alignment horizontal="right"/>
    </xf>
    <xf numFmtId="8" fontId="0" fillId="0" borderId="6" xfId="0" applyNumberFormat="1" applyBorder="1"/>
    <xf numFmtId="0" fontId="0" fillId="0" borderId="2" xfId="0" applyFill="1" applyBorder="1"/>
    <xf numFmtId="0" fontId="0" fillId="0" borderId="0" xfId="0" applyFill="1" applyBorder="1"/>
    <xf numFmtId="8" fontId="0" fillId="0" borderId="0" xfId="0" applyNumberFormat="1" applyBorder="1"/>
    <xf numFmtId="0" fontId="0" fillId="0" borderId="0" xfId="0" applyBorder="1"/>
    <xf numFmtId="0" fontId="0" fillId="0" borderId="0" xfId="0" applyFill="1"/>
    <xf numFmtId="0" fontId="3" fillId="0" borderId="0" xfId="0" applyFont="1"/>
    <xf numFmtId="0" fontId="2" fillId="0" borderId="0" xfId="0" applyFont="1" applyFill="1" applyBorder="1" applyAlignment="1">
      <alignment horizontal="center" vertical="center" wrapText="1"/>
    </xf>
    <xf numFmtId="21" fontId="0" fillId="0" borderId="0" xfId="0" applyNumberFormat="1"/>
    <xf numFmtId="165" fontId="0" fillId="0" borderId="3" xfId="0" applyNumberFormat="1" applyBorder="1"/>
    <xf numFmtId="165" fontId="0" fillId="0" borderId="1" xfId="0" applyNumberFormat="1" applyBorder="1"/>
    <xf numFmtId="165" fontId="0" fillId="0" borderId="0" xfId="0" applyNumberFormat="1" applyBorder="1"/>
    <xf numFmtId="0" fontId="4" fillId="0" borderId="0" xfId="0" applyFont="1"/>
    <xf numFmtId="0" fontId="0" fillId="0" borderId="9" xfId="0" applyBorder="1"/>
    <xf numFmtId="14" fontId="5" fillId="0" borderId="12" xfId="0" applyNumberFormat="1" applyFont="1" applyBorder="1" applyAlignment="1"/>
    <xf numFmtId="14" fontId="5" fillId="0" borderId="10" xfId="0" applyNumberFormat="1" applyFont="1" applyBorder="1" applyAlignment="1"/>
    <xf numFmtId="14" fontId="5" fillId="0" borderId="11" xfId="0" applyNumberFormat="1" applyFont="1" applyBorder="1" applyAlignment="1"/>
    <xf numFmtId="0" fontId="0" fillId="0" borderId="11" xfId="0" applyBorder="1"/>
    <xf numFmtId="0" fontId="0" fillId="0" borderId="12" xfId="0" applyBorder="1"/>
  </cellXfs>
  <cellStyles count="1">
    <cellStyle name="Standaard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BE"/>
              <a:t>onkosten </a:t>
            </a:r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'reisformule 1'!$B$23</c:f>
              <c:strCache>
                <c:ptCount val="1"/>
                <c:pt idx="0">
                  <c:v>onkosten € </c:v>
                </c:pt>
              </c:strCache>
            </c:strRef>
          </c:tx>
          <c:cat>
            <c:strRef>
              <c:f>'reisformule 1'!$A$24:$A$29</c:f>
              <c:strCache>
                <c:ptCount val="6"/>
                <c:pt idx="0">
                  <c:v>hotel + vliegtuig</c:v>
                </c:pt>
                <c:pt idx="1">
                  <c:v>snorkelen</c:v>
                </c:pt>
                <c:pt idx="2">
                  <c:v>extra snacks</c:v>
                </c:pt>
                <c:pt idx="3">
                  <c:v>uigaan + shoppen</c:v>
                </c:pt>
                <c:pt idx="4">
                  <c:v>bus naar Caïro</c:v>
                </c:pt>
                <c:pt idx="5">
                  <c:v>kameelsafari</c:v>
                </c:pt>
              </c:strCache>
            </c:strRef>
          </c:cat>
          <c:val>
            <c:numRef>
              <c:f>'reisformule 1'!$B$24:$B$29</c:f>
              <c:numCache>
                <c:formatCode>"€"#,##0_);[Red]\("€"#,##0\)</c:formatCode>
                <c:ptCount val="6"/>
                <c:pt idx="0" formatCode="&quot;€&quot;#,##0.00_);[Red]\(&quot;€&quot;#,##0.00\)">
                  <c:v>1079</c:v>
                </c:pt>
                <c:pt idx="1">
                  <c:v>70</c:v>
                </c:pt>
                <c:pt idx="2">
                  <c:v>400</c:v>
                </c:pt>
                <c:pt idx="3" formatCode="General">
                  <c:v>0</c:v>
                </c:pt>
                <c:pt idx="4" formatCode="&quot;€&quot;#,##0.00_);[Red]\(&quot;€&quot;#,##0.00\)">
                  <c:v>2.34</c:v>
                </c:pt>
                <c:pt idx="5" formatCode="&quot;€&quot;#,##0.00_);[Red]\(&quot;€&quot;#,##0.00\)">
                  <c:v>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BE"/>
              <a:t>onkosten </a:t>
            </a:r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'reisformule 2'!$B$23</c:f>
              <c:strCache>
                <c:ptCount val="1"/>
                <c:pt idx="0">
                  <c:v>onkosten € </c:v>
                </c:pt>
              </c:strCache>
            </c:strRef>
          </c:tx>
          <c:cat>
            <c:strRef>
              <c:f>'reisformule 2'!$A$24:$A$29</c:f>
              <c:strCache>
                <c:ptCount val="6"/>
                <c:pt idx="0">
                  <c:v>hotel + vliegtuig</c:v>
                </c:pt>
                <c:pt idx="1">
                  <c:v>snorkelen</c:v>
                </c:pt>
                <c:pt idx="2">
                  <c:v>extra snacks</c:v>
                </c:pt>
                <c:pt idx="3">
                  <c:v>uigaan + shoppen</c:v>
                </c:pt>
                <c:pt idx="4">
                  <c:v>bus naar Caïro</c:v>
                </c:pt>
                <c:pt idx="5">
                  <c:v>kameelsafari</c:v>
                </c:pt>
              </c:strCache>
            </c:strRef>
          </c:cat>
          <c:val>
            <c:numRef>
              <c:f>'reisformule 2'!$B$24:$B$29</c:f>
              <c:numCache>
                <c:formatCode>"€"#,##0_);[Red]\("€"#,##0\)</c:formatCode>
                <c:ptCount val="6"/>
                <c:pt idx="0" formatCode="&quot;€&quot;#,##0.00_);[Red]\(&quot;€&quot;#,##0.00\)">
                  <c:v>1982.7</c:v>
                </c:pt>
                <c:pt idx="1">
                  <c:v>70</c:v>
                </c:pt>
                <c:pt idx="2">
                  <c:v>400</c:v>
                </c:pt>
                <c:pt idx="3" formatCode="General">
                  <c:v>0</c:v>
                </c:pt>
                <c:pt idx="4" formatCode="&quot;€&quot;#,##0.00_);[Red]\(&quot;€&quot;#,##0.00\)">
                  <c:v>2.34</c:v>
                </c:pt>
                <c:pt idx="5" formatCode="&quot;€&quot;#,##0.00_);[Red]\(&quot;€&quot;#,##0.00\)">
                  <c:v>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BE"/>
              <a:t>onkosten </a:t>
            </a:r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'reisformule 3'!$B$23</c:f>
              <c:strCache>
                <c:ptCount val="1"/>
                <c:pt idx="0">
                  <c:v>onkosten € </c:v>
                </c:pt>
              </c:strCache>
            </c:strRef>
          </c:tx>
          <c:cat>
            <c:strRef>
              <c:f>'reisformule 3'!$A$24:$A$29</c:f>
              <c:strCache>
                <c:ptCount val="6"/>
                <c:pt idx="0">
                  <c:v>hotel + vliegtuig</c:v>
                </c:pt>
                <c:pt idx="1">
                  <c:v>snorkelen</c:v>
                </c:pt>
                <c:pt idx="2">
                  <c:v>extra snacks</c:v>
                </c:pt>
                <c:pt idx="3">
                  <c:v>uigaan + shoppen</c:v>
                </c:pt>
                <c:pt idx="4">
                  <c:v>bus naar Caïro</c:v>
                </c:pt>
                <c:pt idx="5">
                  <c:v>kameelsafari</c:v>
                </c:pt>
              </c:strCache>
            </c:strRef>
          </c:cat>
          <c:val>
            <c:numRef>
              <c:f>'reisformule 3'!$B$24:$B$29</c:f>
              <c:numCache>
                <c:formatCode>"€"#,##0_);[Red]\("€"#,##0\)</c:formatCode>
                <c:ptCount val="6"/>
                <c:pt idx="0" formatCode="&quot;€&quot;#,##0.00_);[Red]\(&quot;€&quot;#,##0.00\)">
                  <c:v>850</c:v>
                </c:pt>
                <c:pt idx="1">
                  <c:v>70</c:v>
                </c:pt>
                <c:pt idx="2">
                  <c:v>400</c:v>
                </c:pt>
                <c:pt idx="3" formatCode="General">
                  <c:v>0</c:v>
                </c:pt>
                <c:pt idx="4" formatCode="&quot;€&quot;#,##0.00_);[Red]\(&quot;€&quot;#,##0.00\)">
                  <c:v>2.34</c:v>
                </c:pt>
                <c:pt idx="5" formatCode="&quot;€&quot;#,##0.00_);[Red]\(&quot;€&quot;#,##0.00\)">
                  <c:v>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BE"/>
              <a:t>onkosten reisformule 1 </a:t>
            </a:r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'reisformule 1'!$B$23</c:f>
              <c:strCache>
                <c:ptCount val="1"/>
                <c:pt idx="0">
                  <c:v>onkosten € </c:v>
                </c:pt>
              </c:strCache>
            </c:strRef>
          </c:tx>
          <c:cat>
            <c:strRef>
              <c:f>'reisformule 1'!$A$24:$A$29</c:f>
              <c:strCache>
                <c:ptCount val="6"/>
                <c:pt idx="0">
                  <c:v>hotel + vliegtuig</c:v>
                </c:pt>
                <c:pt idx="1">
                  <c:v>snorkelen</c:v>
                </c:pt>
                <c:pt idx="2">
                  <c:v>extra snacks</c:v>
                </c:pt>
                <c:pt idx="3">
                  <c:v>uigaan + shoppen</c:v>
                </c:pt>
                <c:pt idx="4">
                  <c:v>bus naar Caïro</c:v>
                </c:pt>
                <c:pt idx="5">
                  <c:v>kameelsafari</c:v>
                </c:pt>
              </c:strCache>
            </c:strRef>
          </c:cat>
          <c:val>
            <c:numRef>
              <c:f>'reisformule 1'!$B$24:$B$29</c:f>
              <c:numCache>
                <c:formatCode>"€"#,##0_);[Red]\("€"#,##0\)</c:formatCode>
                <c:ptCount val="6"/>
                <c:pt idx="0" formatCode="&quot;€&quot;#,##0.00_);[Red]\(&quot;€&quot;#,##0.00\)">
                  <c:v>1079</c:v>
                </c:pt>
                <c:pt idx="1">
                  <c:v>70</c:v>
                </c:pt>
                <c:pt idx="2">
                  <c:v>400</c:v>
                </c:pt>
                <c:pt idx="3" formatCode="General">
                  <c:v>0</c:v>
                </c:pt>
                <c:pt idx="4" formatCode="&quot;€&quot;#,##0.00_);[Red]\(&quot;€&quot;#,##0.00\)">
                  <c:v>2.34</c:v>
                </c:pt>
                <c:pt idx="5" formatCode="&quot;€&quot;#,##0.00_);[Red]\(&quot;€&quot;#,##0.00\)">
                  <c:v>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BE"/>
              <a:t>onkosten reisformule 2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4475021872265967"/>
          <c:y val="0.19895851560221639"/>
          <c:w val="0.45284711286089241"/>
          <c:h val="0.75474518810148727"/>
        </c:manualLayout>
      </c:layout>
      <c:pieChart>
        <c:varyColors val="1"/>
        <c:ser>
          <c:idx val="0"/>
          <c:order val="0"/>
          <c:tx>
            <c:strRef>
              <c:f>'reisformule 2'!$B$23</c:f>
              <c:strCache>
                <c:ptCount val="1"/>
                <c:pt idx="0">
                  <c:v>onkosten € </c:v>
                </c:pt>
              </c:strCache>
            </c:strRef>
          </c:tx>
          <c:cat>
            <c:strRef>
              <c:f>'reisformule 2'!$A$24:$A$29</c:f>
              <c:strCache>
                <c:ptCount val="6"/>
                <c:pt idx="0">
                  <c:v>hotel + vliegtuig</c:v>
                </c:pt>
                <c:pt idx="1">
                  <c:v>snorkelen</c:v>
                </c:pt>
                <c:pt idx="2">
                  <c:v>extra snacks</c:v>
                </c:pt>
                <c:pt idx="3">
                  <c:v>uigaan + shoppen</c:v>
                </c:pt>
                <c:pt idx="4">
                  <c:v>bus naar Caïro</c:v>
                </c:pt>
                <c:pt idx="5">
                  <c:v>kameelsafari</c:v>
                </c:pt>
              </c:strCache>
            </c:strRef>
          </c:cat>
          <c:val>
            <c:numRef>
              <c:f>'reisformule 2'!$B$24:$B$29</c:f>
              <c:numCache>
                <c:formatCode>"€"#,##0_);[Red]\("€"#,##0\)</c:formatCode>
                <c:ptCount val="6"/>
                <c:pt idx="0" formatCode="&quot;€&quot;#,##0.00_);[Red]\(&quot;€&quot;#,##0.00\)">
                  <c:v>1982.7</c:v>
                </c:pt>
                <c:pt idx="1">
                  <c:v>70</c:v>
                </c:pt>
                <c:pt idx="2">
                  <c:v>400</c:v>
                </c:pt>
                <c:pt idx="3" formatCode="General">
                  <c:v>0</c:v>
                </c:pt>
                <c:pt idx="4" formatCode="&quot;€&quot;#,##0.00_);[Red]\(&quot;€&quot;#,##0.00\)">
                  <c:v>2.34</c:v>
                </c:pt>
                <c:pt idx="5" formatCode="&quot;€&quot;#,##0.00_);[Red]\(&quot;€&quot;#,##0.00\)">
                  <c:v>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BE"/>
              <a:t>onkosten reisformule</a:t>
            </a:r>
            <a:r>
              <a:rPr lang="nl-BE" baseline="0"/>
              <a:t> 3</a:t>
            </a:r>
            <a:r>
              <a:rPr lang="nl-BE"/>
              <a:t> </a:t>
            </a:r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'reisformule 3'!$B$23</c:f>
              <c:strCache>
                <c:ptCount val="1"/>
                <c:pt idx="0">
                  <c:v>onkosten € </c:v>
                </c:pt>
              </c:strCache>
            </c:strRef>
          </c:tx>
          <c:cat>
            <c:strRef>
              <c:f>'reisformule 3'!$A$24:$A$29</c:f>
              <c:strCache>
                <c:ptCount val="6"/>
                <c:pt idx="0">
                  <c:v>hotel + vliegtuig</c:v>
                </c:pt>
                <c:pt idx="1">
                  <c:v>snorkelen</c:v>
                </c:pt>
                <c:pt idx="2">
                  <c:v>extra snacks</c:v>
                </c:pt>
                <c:pt idx="3">
                  <c:v>uigaan + shoppen</c:v>
                </c:pt>
                <c:pt idx="4">
                  <c:v>bus naar Caïro</c:v>
                </c:pt>
                <c:pt idx="5">
                  <c:v>kameelsafari</c:v>
                </c:pt>
              </c:strCache>
            </c:strRef>
          </c:cat>
          <c:val>
            <c:numRef>
              <c:f>'reisformule 3'!$B$24:$B$29</c:f>
              <c:numCache>
                <c:formatCode>"€"#,##0_);[Red]\("€"#,##0\)</c:formatCode>
                <c:ptCount val="6"/>
                <c:pt idx="0" formatCode="&quot;€&quot;#,##0.00_);[Red]\(&quot;€&quot;#,##0.00\)">
                  <c:v>850</c:v>
                </c:pt>
                <c:pt idx="1">
                  <c:v>70</c:v>
                </c:pt>
                <c:pt idx="2">
                  <c:v>400</c:v>
                </c:pt>
                <c:pt idx="3" formatCode="General">
                  <c:v>0</c:v>
                </c:pt>
                <c:pt idx="4" formatCode="&quot;€&quot;#,##0.00_);[Red]\(&quot;€&quot;#,##0.00\)">
                  <c:v>2.34</c:v>
                </c:pt>
                <c:pt idx="5" formatCode="&quot;€&quot;#,##0.00_);[Red]\(&quot;€&quot;#,##0.00\)">
                  <c:v>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'Vergelijking van de reisformule'!$B$43</c:f>
              <c:strCache>
                <c:ptCount val="1"/>
                <c:pt idx="0">
                  <c:v>onkosten reisformule 1 </c:v>
                </c:pt>
              </c:strCache>
            </c:strRef>
          </c:tx>
          <c:invertIfNegative val="0"/>
          <c:cat>
            <c:strRef>
              <c:f>'Vergelijking van de reisformule'!$A$44:$A$50</c:f>
              <c:strCache>
                <c:ptCount val="7"/>
                <c:pt idx="0">
                  <c:v>hotel + vliegtuig</c:v>
                </c:pt>
                <c:pt idx="1">
                  <c:v>snorkelen</c:v>
                </c:pt>
                <c:pt idx="2">
                  <c:v>extra snacks</c:v>
                </c:pt>
                <c:pt idx="3">
                  <c:v>uigaan + shoppen</c:v>
                </c:pt>
                <c:pt idx="4">
                  <c:v>bus naar Caïro</c:v>
                </c:pt>
                <c:pt idx="5">
                  <c:v>kameelsafari</c:v>
                </c:pt>
                <c:pt idx="6">
                  <c:v>totaal</c:v>
                </c:pt>
              </c:strCache>
            </c:strRef>
          </c:cat>
          <c:val>
            <c:numRef>
              <c:f>'Vergelijking van de reisformule'!$B$44:$B$50</c:f>
              <c:numCache>
                <c:formatCode>"€"#,##0_);[Red]\("€"#,##0\)</c:formatCode>
                <c:ptCount val="7"/>
                <c:pt idx="0" formatCode="&quot;€&quot;#,##0.00_);[Red]\(&quot;€&quot;#,##0.00\)">
                  <c:v>1079</c:v>
                </c:pt>
                <c:pt idx="1">
                  <c:v>70</c:v>
                </c:pt>
                <c:pt idx="2">
                  <c:v>400</c:v>
                </c:pt>
                <c:pt idx="3" formatCode="General">
                  <c:v>0</c:v>
                </c:pt>
                <c:pt idx="4" formatCode="&quot;€&quot;#,##0.00_);[Red]\(&quot;€&quot;#,##0.00\)">
                  <c:v>2.34</c:v>
                </c:pt>
                <c:pt idx="5" formatCode="&quot;€&quot;#,##0.00_);[Red]\(&quot;€&quot;#,##0.00\)">
                  <c:v>145</c:v>
                </c:pt>
                <c:pt idx="6" formatCode="&quot;€&quot;#,##0.00_);[Red]\(&quot;€&quot;#,##0.00\)">
                  <c:v>1696.34</c:v>
                </c:pt>
              </c:numCache>
            </c:numRef>
          </c:val>
        </c:ser>
        <c:ser>
          <c:idx val="1"/>
          <c:order val="1"/>
          <c:tx>
            <c:strRef>
              <c:f>'Vergelijking van de reisformule'!$C$43</c:f>
              <c:strCache>
                <c:ptCount val="1"/>
                <c:pt idx="0">
                  <c:v>onkosten reisformule 2 </c:v>
                </c:pt>
              </c:strCache>
            </c:strRef>
          </c:tx>
          <c:invertIfNegative val="0"/>
          <c:cat>
            <c:strRef>
              <c:f>'Vergelijking van de reisformule'!$A$44:$A$50</c:f>
              <c:strCache>
                <c:ptCount val="7"/>
                <c:pt idx="0">
                  <c:v>hotel + vliegtuig</c:v>
                </c:pt>
                <c:pt idx="1">
                  <c:v>snorkelen</c:v>
                </c:pt>
                <c:pt idx="2">
                  <c:v>extra snacks</c:v>
                </c:pt>
                <c:pt idx="3">
                  <c:v>uigaan + shoppen</c:v>
                </c:pt>
                <c:pt idx="4">
                  <c:v>bus naar Caïro</c:v>
                </c:pt>
                <c:pt idx="5">
                  <c:v>kameelsafari</c:v>
                </c:pt>
                <c:pt idx="6">
                  <c:v>totaal</c:v>
                </c:pt>
              </c:strCache>
            </c:strRef>
          </c:cat>
          <c:val>
            <c:numRef>
              <c:f>'Vergelijking van de reisformule'!$C$44:$C$50</c:f>
              <c:numCache>
                <c:formatCode>"€"#,##0_);[Red]\("€"#,##0\)</c:formatCode>
                <c:ptCount val="7"/>
                <c:pt idx="0" formatCode="&quot;€&quot;#,##0.00_);[Red]\(&quot;€&quot;#,##0.00\)">
                  <c:v>1982.7</c:v>
                </c:pt>
                <c:pt idx="1">
                  <c:v>70</c:v>
                </c:pt>
                <c:pt idx="2">
                  <c:v>400</c:v>
                </c:pt>
                <c:pt idx="3" formatCode="General">
                  <c:v>0</c:v>
                </c:pt>
                <c:pt idx="4" formatCode="&quot;€&quot;#,##0.00_);[Red]\(&quot;€&quot;#,##0.00\)">
                  <c:v>2.34</c:v>
                </c:pt>
                <c:pt idx="5" formatCode="&quot;€&quot;#,##0.00_);[Red]\(&quot;€&quot;#,##0.00\)">
                  <c:v>145</c:v>
                </c:pt>
                <c:pt idx="6" formatCode="&quot;€&quot;#,##0.00_);[Red]\(&quot;€&quot;#,##0.00\)">
                  <c:v>2600.04</c:v>
                </c:pt>
              </c:numCache>
            </c:numRef>
          </c:val>
        </c:ser>
        <c:ser>
          <c:idx val="2"/>
          <c:order val="2"/>
          <c:tx>
            <c:strRef>
              <c:f>'Vergelijking van de reisformule'!$D$43</c:f>
              <c:strCache>
                <c:ptCount val="1"/>
                <c:pt idx="0">
                  <c:v>onkosten reisformule 3 </c:v>
                </c:pt>
              </c:strCache>
            </c:strRef>
          </c:tx>
          <c:invertIfNegative val="0"/>
          <c:cat>
            <c:strRef>
              <c:f>'Vergelijking van de reisformule'!$A$44:$A$50</c:f>
              <c:strCache>
                <c:ptCount val="7"/>
                <c:pt idx="0">
                  <c:v>hotel + vliegtuig</c:v>
                </c:pt>
                <c:pt idx="1">
                  <c:v>snorkelen</c:v>
                </c:pt>
                <c:pt idx="2">
                  <c:v>extra snacks</c:v>
                </c:pt>
                <c:pt idx="3">
                  <c:v>uigaan + shoppen</c:v>
                </c:pt>
                <c:pt idx="4">
                  <c:v>bus naar Caïro</c:v>
                </c:pt>
                <c:pt idx="5">
                  <c:v>kameelsafari</c:v>
                </c:pt>
                <c:pt idx="6">
                  <c:v>totaal</c:v>
                </c:pt>
              </c:strCache>
            </c:strRef>
          </c:cat>
          <c:val>
            <c:numRef>
              <c:f>'Vergelijking van de reisformule'!$D$44:$D$50</c:f>
              <c:numCache>
                <c:formatCode>"€"#,##0_);[Red]\("€"#,##0\)</c:formatCode>
                <c:ptCount val="7"/>
                <c:pt idx="0" formatCode="&quot;€&quot;#,##0.00_);[Red]\(&quot;€&quot;#,##0.00\)">
                  <c:v>850</c:v>
                </c:pt>
                <c:pt idx="1">
                  <c:v>70</c:v>
                </c:pt>
                <c:pt idx="2">
                  <c:v>400</c:v>
                </c:pt>
                <c:pt idx="3" formatCode="General">
                  <c:v>0</c:v>
                </c:pt>
                <c:pt idx="4" formatCode="&quot;€&quot;#,##0.00_);[Red]\(&quot;€&quot;#,##0.00\)">
                  <c:v>2.34</c:v>
                </c:pt>
                <c:pt idx="5" formatCode="&quot;€&quot;#,##0.00_);[Red]\(&quot;€&quot;#,##0.00\)">
                  <c:v>145</c:v>
                </c:pt>
                <c:pt idx="6" formatCode="&quot;€&quot;#,##0.00_);[Red]\(&quot;€&quot;#,##0.00\)">
                  <c:v>1467.34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419904"/>
        <c:axId val="107429888"/>
      </c:barChart>
      <c:catAx>
        <c:axId val="107419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07429888"/>
        <c:crosses val="autoZero"/>
        <c:auto val="1"/>
        <c:lblAlgn val="ctr"/>
        <c:lblOffset val="100"/>
        <c:noMultiLvlLbl val="0"/>
      </c:catAx>
      <c:valAx>
        <c:axId val="107429888"/>
        <c:scaling>
          <c:orientation val="minMax"/>
        </c:scaling>
        <c:delete val="0"/>
        <c:axPos val="l"/>
        <c:majorGridlines/>
        <c:numFmt formatCode="&quot;€&quot;#,##0.00_);[Red]\(&quot;€&quot;#,##0.00\)" sourceLinked="1"/>
        <c:majorTickMark val="out"/>
        <c:minorTickMark val="none"/>
        <c:tickLblPos val="nextTo"/>
        <c:crossAx val="1074199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523875</xdr:colOff>
      <xdr:row>20</xdr:row>
      <xdr:rowOff>71629</xdr:rowOff>
    </xdr:to>
    <xdr:pic>
      <xdr:nvPicPr>
        <xdr:cNvPr id="4" name="Afbeelding 3" descr="Afbeeldi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86" t="6597" r="14062" b="5729"/>
        <a:stretch/>
      </xdr:blipFill>
      <xdr:spPr bwMode="auto">
        <a:xfrm>
          <a:off x="0" y="0"/>
          <a:ext cx="5734050" cy="3881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333375</xdr:colOff>
      <xdr:row>22</xdr:row>
      <xdr:rowOff>4762</xdr:rowOff>
    </xdr:from>
    <xdr:to>
      <xdr:col>11</xdr:col>
      <xdr:colOff>28575</xdr:colOff>
      <xdr:row>36</xdr:row>
      <xdr:rowOff>4762</xdr:rowOff>
    </xdr:to>
    <xdr:graphicFrame macro="">
      <xdr:nvGraphicFramePr>
        <xdr:cNvPr id="5" name="Grafiek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515447</xdr:colOff>
      <xdr:row>20</xdr:row>
      <xdr:rowOff>114300</xdr:rowOff>
    </xdr:to>
    <xdr:pic>
      <xdr:nvPicPr>
        <xdr:cNvPr id="2" name="Afbeelding 1" descr="Afbeeldi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22" t="10000" r="7031"/>
        <a:stretch/>
      </xdr:blipFill>
      <xdr:spPr bwMode="auto">
        <a:xfrm>
          <a:off x="0" y="0"/>
          <a:ext cx="6944822" cy="392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22</xdr:row>
      <xdr:rowOff>14287</xdr:rowOff>
    </xdr:from>
    <xdr:to>
      <xdr:col>11</xdr:col>
      <xdr:colOff>0</xdr:colOff>
      <xdr:row>36</xdr:row>
      <xdr:rowOff>14287</xdr:rowOff>
    </xdr:to>
    <xdr:graphicFrame macro="">
      <xdr:nvGraphicFramePr>
        <xdr:cNvPr id="4" name="Grafiek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19</xdr:row>
      <xdr:rowOff>171450</xdr:rowOff>
    </xdr:to>
    <xdr:pic>
      <xdr:nvPicPr>
        <xdr:cNvPr id="4" name="Afbeelding 3" descr="Afbeeldi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00" t="6653" r="12694" b="5099"/>
        <a:stretch/>
      </xdr:blipFill>
      <xdr:spPr bwMode="auto">
        <a:xfrm>
          <a:off x="0" y="0"/>
          <a:ext cx="581977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285750</xdr:colOff>
      <xdr:row>21</xdr:row>
      <xdr:rowOff>195262</xdr:rowOff>
    </xdr:from>
    <xdr:to>
      <xdr:col>10</xdr:col>
      <xdr:colOff>590550</xdr:colOff>
      <xdr:row>35</xdr:row>
      <xdr:rowOff>185737</xdr:rowOff>
    </xdr:to>
    <xdr:graphicFrame macro="">
      <xdr:nvGraphicFramePr>
        <xdr:cNvPr id="5" name="Grafiek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114301</xdr:colOff>
      <xdr:row>6</xdr:row>
      <xdr:rowOff>171450</xdr:rowOff>
    </xdr:from>
    <xdr:to>
      <xdr:col>3</xdr:col>
      <xdr:colOff>600075</xdr:colOff>
      <xdr:row>21</xdr:row>
      <xdr:rowOff>57150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1095375</xdr:colOff>
      <xdr:row>6</xdr:row>
      <xdr:rowOff>180975</xdr:rowOff>
    </xdr:from>
    <xdr:to>
      <xdr:col>7</xdr:col>
      <xdr:colOff>247650</xdr:colOff>
      <xdr:row>21</xdr:row>
      <xdr:rowOff>66675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95252</xdr:colOff>
      <xdr:row>22</xdr:row>
      <xdr:rowOff>171450</xdr:rowOff>
    </xdr:from>
    <xdr:to>
      <xdr:col>3</xdr:col>
      <xdr:colOff>590551</xdr:colOff>
      <xdr:row>37</xdr:row>
      <xdr:rowOff>57150</xdr:rowOff>
    </xdr:to>
    <xdr:graphicFrame macro="">
      <xdr:nvGraphicFramePr>
        <xdr:cNvPr id="4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28574</xdr:colOff>
      <xdr:row>50</xdr:row>
      <xdr:rowOff>80962</xdr:rowOff>
    </xdr:from>
    <xdr:to>
      <xdr:col>4</xdr:col>
      <xdr:colOff>962025</xdr:colOff>
      <xdr:row>73</xdr:row>
      <xdr:rowOff>152400</xdr:rowOff>
    </xdr:to>
    <xdr:graphicFrame macro="">
      <xdr:nvGraphicFramePr>
        <xdr:cNvPr id="5" name="Grafiek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A1:Q68"/>
  <sheetViews>
    <sheetView tabSelected="1" zoomScaleNormal="100" workbookViewId="0">
      <selection activeCell="A33" sqref="A33"/>
    </sheetView>
  </sheetViews>
  <sheetFormatPr defaultRowHeight="15" x14ac:dyDescent="0.25"/>
  <cols>
    <col min="1" max="1" width="19.5703125" bestFit="1" customWidth="1"/>
    <col min="2" max="2" width="13" customWidth="1"/>
    <col min="3" max="3" width="29.85546875" bestFit="1" customWidth="1"/>
  </cols>
  <sheetData>
    <row r="1" spans="1:17" ht="253.5" customHeight="1" x14ac:dyDescent="0.25">
      <c r="A1" s="17" t="s">
        <v>12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</row>
    <row r="2" spans="1:17" x14ac:dyDescent="0.25">
      <c r="A2" s="12"/>
      <c r="B2" s="13"/>
      <c r="C2" s="14"/>
      <c r="D2" s="14"/>
    </row>
    <row r="3" spans="1:17" x14ac:dyDescent="0.25">
      <c r="A3" s="12"/>
      <c r="B3" s="13"/>
      <c r="C3" s="14"/>
      <c r="D3" s="14"/>
    </row>
    <row r="4" spans="1:17" x14ac:dyDescent="0.25">
      <c r="A4" s="12"/>
      <c r="B4" s="13"/>
      <c r="C4" s="14"/>
      <c r="D4" s="14"/>
    </row>
    <row r="6" spans="1:17" s="15" customFormat="1" x14ac:dyDescent="0.25"/>
    <row r="10" spans="1:17" x14ac:dyDescent="0.25">
      <c r="A10" s="7"/>
    </row>
    <row r="17" s="15" customFormat="1" x14ac:dyDescent="0.25"/>
    <row r="40" spans="1:1" x14ac:dyDescent="0.25">
      <c r="A40" s="7"/>
    </row>
    <row r="56" s="15" customFormat="1" x14ac:dyDescent="0.25"/>
    <row r="67" spans="1:1" s="15" customFormat="1" x14ac:dyDescent="0.25"/>
    <row r="68" spans="1:1" x14ac:dyDescent="0.25">
      <c r="A68" s="7"/>
    </row>
  </sheetData>
  <mergeCells count="1">
    <mergeCell ref="A1:Q1"/>
  </mergeCells>
  <conditionalFormatting sqref="B2:B4">
    <cfRule type="cellIs" dxfId="9" priority="1" operator="greaterThan">
      <formula>3000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0:C30"/>
  <sheetViews>
    <sheetView topLeftCell="A16" zoomScaleNormal="100" workbookViewId="0">
      <selection activeCell="C25" sqref="C25"/>
    </sheetView>
  </sheetViews>
  <sheetFormatPr defaultRowHeight="15" x14ac:dyDescent="0.25"/>
  <cols>
    <col min="1" max="1" width="16.5703125" bestFit="1" customWidth="1"/>
    <col min="2" max="2" width="13.42578125" bestFit="1" customWidth="1"/>
    <col min="3" max="3" width="29.85546875" bestFit="1" customWidth="1"/>
  </cols>
  <sheetData>
    <row r="10" spans="1:3" x14ac:dyDescent="0.25">
      <c r="A10" s="12"/>
      <c r="B10" s="13"/>
      <c r="C10" s="14"/>
    </row>
    <row r="11" spans="1:3" x14ac:dyDescent="0.25">
      <c r="A11" s="12"/>
      <c r="B11" s="13"/>
      <c r="C11" s="14"/>
    </row>
    <row r="12" spans="1:3" x14ac:dyDescent="0.25">
      <c r="A12" s="12"/>
      <c r="B12" s="13"/>
      <c r="C12" s="14"/>
    </row>
    <row r="22" spans="1:3" ht="15.75" thickBot="1" x14ac:dyDescent="0.3"/>
    <row r="23" spans="1:3" ht="15.75" thickBot="1" x14ac:dyDescent="0.3">
      <c r="A23" s="3"/>
      <c r="B23" s="6" t="s">
        <v>1</v>
      </c>
      <c r="C23" s="1" t="s">
        <v>2</v>
      </c>
    </row>
    <row r="24" spans="1:3" ht="15.75" thickBot="1" x14ac:dyDescent="0.3">
      <c r="A24" s="3" t="s">
        <v>0</v>
      </c>
      <c r="B24" s="5">
        <v>1079</v>
      </c>
      <c r="C24" s="19">
        <f xml:space="preserve"> B24*9.6</f>
        <v>10358.4</v>
      </c>
    </row>
    <row r="25" spans="1:3" ht="15.75" thickBot="1" x14ac:dyDescent="0.3">
      <c r="A25" s="3" t="s">
        <v>6</v>
      </c>
      <c r="B25" s="9">
        <v>70</v>
      </c>
      <c r="C25" s="19">
        <f t="shared" ref="C25:C30" si="0" xml:space="preserve"> B25*9.6</f>
        <v>672</v>
      </c>
    </row>
    <row r="26" spans="1:3" ht="15.75" thickBot="1" x14ac:dyDescent="0.3">
      <c r="A26" s="3" t="s">
        <v>5</v>
      </c>
      <c r="B26" s="8">
        <v>400</v>
      </c>
      <c r="C26" s="19">
        <f t="shared" si="0"/>
        <v>3840</v>
      </c>
    </row>
    <row r="27" spans="1:3" ht="15.75" thickBot="1" x14ac:dyDescent="0.3">
      <c r="A27" s="3" t="s">
        <v>10</v>
      </c>
      <c r="B27" s="2" t="s">
        <v>11</v>
      </c>
      <c r="C27" s="19"/>
    </row>
    <row r="28" spans="1:3" ht="15.75" thickBot="1" x14ac:dyDescent="0.3">
      <c r="A28" s="4" t="s">
        <v>7</v>
      </c>
      <c r="B28" s="10">
        <v>2.34</v>
      </c>
      <c r="C28" s="19">
        <f t="shared" si="0"/>
        <v>22.463999999999999</v>
      </c>
    </row>
    <row r="29" spans="1:3" ht="15.75" thickBot="1" x14ac:dyDescent="0.3">
      <c r="A29" s="3" t="s">
        <v>8</v>
      </c>
      <c r="B29" s="10">
        <v>145</v>
      </c>
      <c r="C29" s="19">
        <f t="shared" si="0"/>
        <v>1392</v>
      </c>
    </row>
    <row r="30" spans="1:3" ht="15.75" thickBot="1" x14ac:dyDescent="0.3">
      <c r="A30" s="11" t="s">
        <v>9</v>
      </c>
      <c r="B30" s="10">
        <f>SUM(B24:B29)</f>
        <v>1696.34</v>
      </c>
      <c r="C30" s="19">
        <f t="shared" si="0"/>
        <v>16284.863999999998</v>
      </c>
    </row>
  </sheetData>
  <conditionalFormatting sqref="B10:B12">
    <cfRule type="cellIs" dxfId="8" priority="2" operator="greaterThan">
      <formula>3000</formula>
    </cfRule>
  </conditionalFormatting>
  <conditionalFormatting sqref="B30">
    <cfRule type="cellIs" dxfId="7" priority="1" operator="greaterThan">
      <formula>3000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0:C34"/>
  <sheetViews>
    <sheetView workbookViewId="0">
      <selection activeCell="C33" sqref="C33"/>
    </sheetView>
  </sheetViews>
  <sheetFormatPr defaultRowHeight="15" x14ac:dyDescent="0.25"/>
  <cols>
    <col min="1" max="1" width="16.5703125" bestFit="1" customWidth="1"/>
    <col min="2" max="2" width="13.42578125" bestFit="1" customWidth="1"/>
    <col min="3" max="3" width="29.85546875" bestFit="1" customWidth="1"/>
  </cols>
  <sheetData>
    <row r="10" spans="1:3" x14ac:dyDescent="0.25">
      <c r="A10" s="12"/>
      <c r="B10" s="13"/>
      <c r="C10" s="14"/>
    </row>
    <row r="11" spans="1:3" x14ac:dyDescent="0.25">
      <c r="A11" s="12"/>
      <c r="B11" s="13"/>
      <c r="C11" s="14"/>
    </row>
    <row r="12" spans="1:3" x14ac:dyDescent="0.25">
      <c r="A12" s="12"/>
      <c r="B12" s="13"/>
      <c r="C12" s="14"/>
    </row>
    <row r="22" spans="1:3" ht="15.75" thickBot="1" x14ac:dyDescent="0.3"/>
    <row r="23" spans="1:3" ht="15.75" thickBot="1" x14ac:dyDescent="0.3">
      <c r="A23" s="3"/>
      <c r="B23" s="6" t="s">
        <v>1</v>
      </c>
      <c r="C23" s="1" t="s">
        <v>2</v>
      </c>
    </row>
    <row r="24" spans="1:3" ht="15.75" thickBot="1" x14ac:dyDescent="0.3">
      <c r="A24" s="3" t="s">
        <v>0</v>
      </c>
      <c r="B24" s="5">
        <v>1982.7</v>
      </c>
      <c r="C24" s="19">
        <f xml:space="preserve"> B24*9.6</f>
        <v>19033.919999999998</v>
      </c>
    </row>
    <row r="25" spans="1:3" ht="15.75" thickBot="1" x14ac:dyDescent="0.3">
      <c r="A25" s="3" t="s">
        <v>6</v>
      </c>
      <c r="B25" s="9">
        <v>70</v>
      </c>
      <c r="C25" s="19">
        <f t="shared" ref="C25:C33" si="0" xml:space="preserve"> B25*9.6</f>
        <v>672</v>
      </c>
    </row>
    <row r="26" spans="1:3" ht="15.75" thickBot="1" x14ac:dyDescent="0.3">
      <c r="A26" s="3" t="s">
        <v>5</v>
      </c>
      <c r="B26" s="8">
        <v>400</v>
      </c>
      <c r="C26" s="19">
        <f t="shared" si="0"/>
        <v>3840</v>
      </c>
    </row>
    <row r="27" spans="1:3" ht="15.75" thickBot="1" x14ac:dyDescent="0.3">
      <c r="A27" s="3" t="s">
        <v>10</v>
      </c>
      <c r="B27" s="2" t="s">
        <v>11</v>
      </c>
      <c r="C27" s="19"/>
    </row>
    <row r="28" spans="1:3" ht="15.75" thickBot="1" x14ac:dyDescent="0.3">
      <c r="A28" s="4" t="s">
        <v>7</v>
      </c>
      <c r="B28" s="10">
        <v>2.34</v>
      </c>
      <c r="C28" s="19">
        <f t="shared" si="0"/>
        <v>22.463999999999999</v>
      </c>
    </row>
    <row r="29" spans="1:3" ht="15.75" thickBot="1" x14ac:dyDescent="0.3">
      <c r="A29" s="3" t="s">
        <v>8</v>
      </c>
      <c r="B29" s="10">
        <v>145</v>
      </c>
      <c r="C29" s="19">
        <f t="shared" si="0"/>
        <v>1392</v>
      </c>
    </row>
    <row r="30" spans="1:3" ht="15.75" thickBot="1" x14ac:dyDescent="0.3">
      <c r="A30" s="11" t="s">
        <v>9</v>
      </c>
      <c r="B30" s="10">
        <f>SUM(B24:B29)</f>
        <v>2600.04</v>
      </c>
      <c r="C30" s="20">
        <f t="shared" si="0"/>
        <v>24960.383999999998</v>
      </c>
    </row>
    <row r="31" spans="1:3" x14ac:dyDescent="0.25">
      <c r="C31" s="21"/>
    </row>
    <row r="32" spans="1:3" x14ac:dyDescent="0.25">
      <c r="C32" s="21"/>
    </row>
    <row r="33" spans="3:3" x14ac:dyDescent="0.25">
      <c r="C33" s="21"/>
    </row>
    <row r="34" spans="3:3" x14ac:dyDescent="0.25">
      <c r="C34" s="14"/>
    </row>
  </sheetData>
  <conditionalFormatting sqref="B10:B12">
    <cfRule type="cellIs" dxfId="6" priority="2" operator="greaterThan">
      <formula>3000</formula>
    </cfRule>
  </conditionalFormatting>
  <conditionalFormatting sqref="B30">
    <cfRule type="cellIs" dxfId="5" priority="1" operator="greaterThan">
      <formula>3000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10:C30"/>
  <sheetViews>
    <sheetView topLeftCell="A4" zoomScale="130" zoomScaleNormal="130" workbookViewId="0">
      <selection activeCell="C24" sqref="C24"/>
    </sheetView>
  </sheetViews>
  <sheetFormatPr defaultRowHeight="15" x14ac:dyDescent="0.25"/>
  <cols>
    <col min="1" max="1" width="16.5703125" bestFit="1" customWidth="1"/>
    <col min="2" max="2" width="13.42578125" bestFit="1" customWidth="1"/>
    <col min="3" max="3" width="29.85546875" bestFit="1" customWidth="1"/>
  </cols>
  <sheetData>
    <row r="10" spans="1:3" x14ac:dyDescent="0.25">
      <c r="A10" s="12"/>
      <c r="B10" s="13"/>
      <c r="C10" s="14"/>
    </row>
    <row r="11" spans="1:3" x14ac:dyDescent="0.25">
      <c r="A11" s="12"/>
      <c r="B11" s="13"/>
      <c r="C11" s="14"/>
    </row>
    <row r="12" spans="1:3" x14ac:dyDescent="0.25">
      <c r="A12" s="12"/>
      <c r="B12" s="13"/>
      <c r="C12" s="14"/>
    </row>
    <row r="22" spans="1:3" ht="15.75" thickBot="1" x14ac:dyDescent="0.3"/>
    <row r="23" spans="1:3" ht="15.75" thickBot="1" x14ac:dyDescent="0.3">
      <c r="A23" s="3"/>
      <c r="B23" s="6" t="s">
        <v>1</v>
      </c>
      <c r="C23" s="1" t="s">
        <v>2</v>
      </c>
    </row>
    <row r="24" spans="1:3" ht="15.75" thickBot="1" x14ac:dyDescent="0.3">
      <c r="A24" s="3" t="s">
        <v>0</v>
      </c>
      <c r="B24" s="5">
        <v>850</v>
      </c>
      <c r="C24" s="19">
        <f xml:space="preserve"> B24*9.6</f>
        <v>8160</v>
      </c>
    </row>
    <row r="25" spans="1:3" ht="15.75" thickBot="1" x14ac:dyDescent="0.3">
      <c r="A25" s="3" t="s">
        <v>6</v>
      </c>
      <c r="B25" s="9">
        <v>70</v>
      </c>
      <c r="C25" s="19">
        <f t="shared" ref="C25:C30" si="0" xml:space="preserve"> B25*9.6</f>
        <v>672</v>
      </c>
    </row>
    <row r="26" spans="1:3" ht="15.75" thickBot="1" x14ac:dyDescent="0.3">
      <c r="A26" s="3" t="s">
        <v>5</v>
      </c>
      <c r="B26" s="8">
        <v>400</v>
      </c>
      <c r="C26" s="19">
        <f xml:space="preserve"> B26*9.6</f>
        <v>3840</v>
      </c>
    </row>
    <row r="27" spans="1:3" ht="15.75" thickBot="1" x14ac:dyDescent="0.3">
      <c r="A27" s="3" t="s">
        <v>10</v>
      </c>
      <c r="B27" s="2" t="s">
        <v>11</v>
      </c>
      <c r="C27" s="19"/>
    </row>
    <row r="28" spans="1:3" ht="15.75" thickBot="1" x14ac:dyDescent="0.3">
      <c r="A28" s="4" t="s">
        <v>7</v>
      </c>
      <c r="B28" s="10">
        <v>2.34</v>
      </c>
      <c r="C28" s="19">
        <f t="shared" si="0"/>
        <v>22.463999999999999</v>
      </c>
    </row>
    <row r="29" spans="1:3" ht="15.75" thickBot="1" x14ac:dyDescent="0.3">
      <c r="A29" s="3" t="s">
        <v>8</v>
      </c>
      <c r="B29" s="10">
        <v>145</v>
      </c>
      <c r="C29" s="19">
        <f t="shared" si="0"/>
        <v>1392</v>
      </c>
    </row>
    <row r="30" spans="1:3" ht="15.75" thickBot="1" x14ac:dyDescent="0.3">
      <c r="A30" s="11" t="s">
        <v>9</v>
      </c>
      <c r="B30" s="10">
        <f>SUM(B24:B29)</f>
        <v>1467.34</v>
      </c>
      <c r="C30" s="19">
        <f t="shared" si="0"/>
        <v>14086.463999999998</v>
      </c>
    </row>
  </sheetData>
  <conditionalFormatting sqref="B10:B12">
    <cfRule type="cellIs" dxfId="4" priority="2" operator="greaterThan">
      <formula>3000</formula>
    </cfRule>
  </conditionalFormatting>
  <conditionalFormatting sqref="B30">
    <cfRule type="cellIs" dxfId="3" priority="1" operator="greaterThan">
      <formula>3000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/>
  <dimension ref="A1:E50"/>
  <sheetViews>
    <sheetView workbookViewId="0">
      <selection activeCell="G36" sqref="G36"/>
    </sheetView>
  </sheetViews>
  <sheetFormatPr defaultRowHeight="15" x14ac:dyDescent="0.25"/>
  <cols>
    <col min="1" max="1" width="18" customWidth="1"/>
    <col min="2" max="2" width="21.5703125" customWidth="1"/>
    <col min="3" max="3" width="22" customWidth="1"/>
    <col min="4" max="4" width="21.42578125" customWidth="1"/>
    <col min="5" max="5" width="16.5703125" bestFit="1" customWidth="1"/>
    <col min="6" max="6" width="13.42578125" bestFit="1" customWidth="1"/>
    <col min="7" max="7" width="29.85546875" bestFit="1" customWidth="1"/>
  </cols>
  <sheetData>
    <row r="1" spans="1:1" ht="28.5" customHeight="1" x14ac:dyDescent="0.3">
      <c r="A1" s="16" t="s">
        <v>18</v>
      </c>
    </row>
    <row r="3" spans="1:1" x14ac:dyDescent="0.25">
      <c r="A3" t="s">
        <v>13</v>
      </c>
    </row>
    <row r="4" spans="1:1" x14ac:dyDescent="0.25">
      <c r="A4" t="s">
        <v>14</v>
      </c>
    </row>
    <row r="5" spans="1:1" x14ac:dyDescent="0.25">
      <c r="A5" t="s">
        <v>15</v>
      </c>
    </row>
    <row r="6" spans="1:1" x14ac:dyDescent="0.25">
      <c r="A6" t="s">
        <v>16</v>
      </c>
    </row>
    <row r="24" spans="5:5" x14ac:dyDescent="0.25">
      <c r="E24" t="s">
        <v>17</v>
      </c>
    </row>
    <row r="25" spans="5:5" x14ac:dyDescent="0.25">
      <c r="E25" t="s">
        <v>19</v>
      </c>
    </row>
    <row r="27" spans="5:5" x14ac:dyDescent="0.25">
      <c r="E27" t="s">
        <v>3</v>
      </c>
    </row>
    <row r="28" spans="5:5" x14ac:dyDescent="0.25">
      <c r="E28" t="s">
        <v>21</v>
      </c>
    </row>
    <row r="29" spans="5:5" x14ac:dyDescent="0.25">
      <c r="E29" t="s">
        <v>4</v>
      </c>
    </row>
    <row r="30" spans="5:5" x14ac:dyDescent="0.25">
      <c r="E30" t="s">
        <v>20</v>
      </c>
    </row>
    <row r="40" spans="1:4" x14ac:dyDescent="0.25">
      <c r="A40" t="s">
        <v>22</v>
      </c>
    </row>
    <row r="42" spans="1:4" ht="15.75" thickBot="1" x14ac:dyDescent="0.3"/>
    <row r="43" spans="1:4" ht="15.75" thickBot="1" x14ac:dyDescent="0.3">
      <c r="A43" s="3"/>
      <c r="B43" s="6" t="s">
        <v>23</v>
      </c>
      <c r="C43" s="6" t="s">
        <v>25</v>
      </c>
      <c r="D43" s="6" t="s">
        <v>24</v>
      </c>
    </row>
    <row r="44" spans="1:4" ht="15.75" thickBot="1" x14ac:dyDescent="0.3">
      <c r="A44" s="3" t="s">
        <v>0</v>
      </c>
      <c r="B44" s="5">
        <v>1079</v>
      </c>
      <c r="C44" s="5">
        <v>1982.7</v>
      </c>
      <c r="D44" s="5">
        <v>850</v>
      </c>
    </row>
    <row r="45" spans="1:4" ht="15.75" thickBot="1" x14ac:dyDescent="0.3">
      <c r="A45" s="3" t="s">
        <v>6</v>
      </c>
      <c r="B45" s="9">
        <v>70</v>
      </c>
      <c r="C45" s="9">
        <v>70</v>
      </c>
      <c r="D45" s="9">
        <v>70</v>
      </c>
    </row>
    <row r="46" spans="1:4" ht="15.75" thickBot="1" x14ac:dyDescent="0.3">
      <c r="A46" s="3" t="s">
        <v>5</v>
      </c>
      <c r="B46" s="8">
        <v>400</v>
      </c>
      <c r="C46" s="8">
        <v>400</v>
      </c>
      <c r="D46" s="8">
        <v>400</v>
      </c>
    </row>
    <row r="47" spans="1:4" ht="15.75" thickBot="1" x14ac:dyDescent="0.3">
      <c r="A47" s="3" t="s">
        <v>10</v>
      </c>
      <c r="B47" s="2" t="s">
        <v>11</v>
      </c>
      <c r="C47" s="2" t="s">
        <v>11</v>
      </c>
      <c r="D47" s="2" t="s">
        <v>11</v>
      </c>
    </row>
    <row r="48" spans="1:4" ht="15.75" thickBot="1" x14ac:dyDescent="0.3">
      <c r="A48" s="4" t="s">
        <v>7</v>
      </c>
      <c r="B48" s="10">
        <v>2.34</v>
      </c>
      <c r="C48" s="10">
        <v>2.34</v>
      </c>
      <c r="D48" s="10">
        <v>2.34</v>
      </c>
    </row>
    <row r="49" spans="1:4" ht="15.75" thickBot="1" x14ac:dyDescent="0.3">
      <c r="A49" s="3" t="s">
        <v>8</v>
      </c>
      <c r="B49" s="10">
        <v>145</v>
      </c>
      <c r="C49" s="10">
        <v>145</v>
      </c>
      <c r="D49" s="10">
        <v>145</v>
      </c>
    </row>
    <row r="50" spans="1:4" ht="15.75" thickBot="1" x14ac:dyDescent="0.3">
      <c r="A50" s="11" t="s">
        <v>9</v>
      </c>
      <c r="B50" s="10">
        <f>SUM(B44:B49)</f>
        <v>1696.34</v>
      </c>
      <c r="C50" s="10">
        <f>SUM(C44:C49)</f>
        <v>2600.04</v>
      </c>
      <c r="D50" s="10">
        <f>SUM(D44:D49)</f>
        <v>1467.34</v>
      </c>
    </row>
  </sheetData>
  <conditionalFormatting sqref="B50">
    <cfRule type="cellIs" dxfId="2" priority="3" operator="greaterThan">
      <formula>3000</formula>
    </cfRule>
  </conditionalFormatting>
  <conditionalFormatting sqref="C50">
    <cfRule type="cellIs" dxfId="1" priority="2" operator="greaterThan">
      <formula>3000</formula>
    </cfRule>
  </conditionalFormatting>
  <conditionalFormatting sqref="D50">
    <cfRule type="cellIs" dxfId="0" priority="1" operator="greaterThan">
      <formula>3000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/>
  <dimension ref="A1:J15"/>
  <sheetViews>
    <sheetView workbookViewId="0">
      <selection activeCell="D9" sqref="D9"/>
    </sheetView>
  </sheetViews>
  <sheetFormatPr defaultRowHeight="15" x14ac:dyDescent="0.25"/>
  <cols>
    <col min="1" max="1" width="10.5703125" bestFit="1" customWidth="1"/>
  </cols>
  <sheetData>
    <row r="1" spans="1:10" ht="31.5" x14ac:dyDescent="0.5">
      <c r="A1" s="22" t="s">
        <v>26</v>
      </c>
    </row>
    <row r="2" spans="1:10" ht="31.5" x14ac:dyDescent="0.5">
      <c r="A2" s="22"/>
    </row>
    <row r="3" spans="1:10" x14ac:dyDescent="0.25">
      <c r="A3" t="s">
        <v>27</v>
      </c>
    </row>
    <row r="4" spans="1:10" x14ac:dyDescent="0.25">
      <c r="G4" s="14"/>
    </row>
    <row r="5" spans="1:10" ht="102" x14ac:dyDescent="1.55">
      <c r="A5" s="24" t="str">
        <f ca="1" xml:space="preserve"> DATEVALUE("10-Juli-2014") - TODAY()&amp;" dagen "</f>
        <v xml:space="preserve">109 dagen </v>
      </c>
      <c r="B5" s="25"/>
      <c r="C5" s="25"/>
      <c r="D5" s="25"/>
      <c r="E5" s="25"/>
      <c r="F5" s="25"/>
      <c r="G5" s="26"/>
      <c r="H5" s="28"/>
      <c r="I5" s="27"/>
      <c r="J5" s="23"/>
    </row>
    <row r="6" spans="1:10" x14ac:dyDescent="0.25">
      <c r="A6" s="18"/>
    </row>
    <row r="7" spans="1:10" x14ac:dyDescent="0.25">
      <c r="H7" s="14"/>
    </row>
    <row r="14" spans="1:10" x14ac:dyDescent="0.25">
      <c r="E14" s="14"/>
    </row>
    <row r="15" spans="1:10" x14ac:dyDescent="0.25">
      <c r="E15" s="1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Wat staat er in het document</vt:lpstr>
      <vt:lpstr>reisformule 1</vt:lpstr>
      <vt:lpstr>reisformule 2</vt:lpstr>
      <vt:lpstr>reisformule 3</vt:lpstr>
      <vt:lpstr>Vergelijking van de reisformule</vt:lpstr>
      <vt:lpstr>Countdown</vt:lpstr>
    </vt:vector>
  </TitlesOfParts>
  <Company>St-Michiel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Tine Borgonie</cp:lastModifiedBy>
  <dcterms:created xsi:type="dcterms:W3CDTF">2014-01-20T07:36:24Z</dcterms:created>
  <dcterms:modified xsi:type="dcterms:W3CDTF">2014-03-23T13:53:44Z</dcterms:modified>
</cp:coreProperties>
</file>