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05" windowWidth="14805" windowHeight="8010"/>
  </bookViews>
  <sheets>
    <sheet name="Blad1" sheetId="1" r:id="rId1"/>
  </sheets>
  <calcPr calcId="125725"/>
</workbook>
</file>

<file path=xl/calcChain.xml><?xml version="1.0" encoding="utf-8"?>
<calcChain xmlns="http://schemas.openxmlformats.org/spreadsheetml/2006/main">
  <c r="C14" i="1"/>
  <c r="D14"/>
  <c r="E14"/>
  <c r="F14"/>
  <c r="G14"/>
  <c r="C16" l="1"/>
  <c r="D16"/>
  <c r="E16"/>
  <c r="F16"/>
  <c r="G16"/>
  <c r="B12"/>
  <c r="B14" s="1"/>
  <c r="B16" s="1"/>
  <c r="A2"/>
  <c r="A6" s="1"/>
</calcChain>
</file>

<file path=xl/sharedStrings.xml><?xml version="1.0" encoding="utf-8"?>
<sst xmlns="http://schemas.openxmlformats.org/spreadsheetml/2006/main" count="19" uniqueCount="19">
  <si>
    <t>Huidige datum</t>
  </si>
  <si>
    <t>Aankomstdatum</t>
  </si>
  <si>
    <t>Aantal dagen?</t>
  </si>
  <si>
    <t>Omrekenen euro naar dollar (USD):</t>
  </si>
  <si>
    <t xml:space="preserve">Touroperator </t>
  </si>
  <si>
    <t xml:space="preserve">Neckermann </t>
  </si>
  <si>
    <t>Jetair</t>
  </si>
  <si>
    <t xml:space="preserve">Thomas Cook </t>
  </si>
  <si>
    <t xml:space="preserve">All in hotel </t>
  </si>
  <si>
    <t>Gran Bahia Principe</t>
  </si>
  <si>
    <t>Grand Hotel Rose Hall</t>
  </si>
  <si>
    <t>Legends Beach Resort</t>
  </si>
  <si>
    <t>Secrets Wild Orchid Montego Bay</t>
  </si>
  <si>
    <t xml:space="preserve">Grand Palladium </t>
  </si>
  <si>
    <t>Sandals Royal Plantation</t>
  </si>
  <si>
    <t>Prijs all in : eten, activiteiten en vliegtickets</t>
  </si>
  <si>
    <t>Prijs taxi</t>
  </si>
  <si>
    <t>Totaalprijs</t>
  </si>
  <si>
    <t>Totaalprijs in dollar (USD)</t>
  </si>
</sst>
</file>

<file path=xl/styles.xml><?xml version="1.0" encoding="utf-8"?>
<styleSheet xmlns="http://schemas.openxmlformats.org/spreadsheetml/2006/main">
  <numFmts count="2">
    <numFmt numFmtId="164" formatCode="&quot;€&quot;\ #,##0.00"/>
    <numFmt numFmtId="165" formatCode="[$$-2409]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0" xfId="0" applyNumberFormat="1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</cellXfs>
  <cellStyles count="1">
    <cellStyle name="Standaard" xfId="0" builtinId="0"/>
  </cellStyles>
  <dxfs count="1">
    <dxf>
      <font>
        <condense val="0"/>
        <extend val="0"/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/>
      <c:barChart>
        <c:barDir val="col"/>
        <c:grouping val="clustered"/>
        <c:ser>
          <c:idx val="0"/>
          <c:order val="0"/>
          <c:tx>
            <c:strRef>
              <c:f>Blad1!$A$12</c:f>
              <c:strCache>
                <c:ptCount val="1"/>
                <c:pt idx="0">
                  <c:v>Prijs all in : eten, activiteiten en vliegtickets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multiLvlStrRef>
              <c:f>Blad1!$B$10:$G$11</c:f>
              <c:multiLvlStrCache>
                <c:ptCount val="6"/>
                <c:lvl>
                  <c:pt idx="0">
                    <c:v>Gran Bahia Principe</c:v>
                  </c:pt>
                  <c:pt idx="1">
                    <c:v>Grand Hotel Rose Hall</c:v>
                  </c:pt>
                  <c:pt idx="2">
                    <c:v>Legends Beach Resort</c:v>
                  </c:pt>
                  <c:pt idx="3">
                    <c:v>Secrets Wild Orchid Montego Bay</c:v>
                  </c:pt>
                  <c:pt idx="4">
                    <c:v>Grand Palladium </c:v>
                  </c:pt>
                  <c:pt idx="5">
                    <c:v>Sandals Royal Plantation</c:v>
                  </c:pt>
                </c:lvl>
                <c:lvl>
                  <c:pt idx="0">
                    <c:v>Neckermann </c:v>
                  </c:pt>
                  <c:pt idx="2">
                    <c:v>Jetair</c:v>
                  </c:pt>
                  <c:pt idx="4">
                    <c:v>Thomas Cook </c:v>
                  </c:pt>
                </c:lvl>
              </c:multiLvlStrCache>
            </c:multiLvlStrRef>
          </c:cat>
          <c:val>
            <c:numRef>
              <c:f>Blad1!$B$12:$G$12</c:f>
              <c:numCache>
                <c:formatCode>"€"\ #,##0.00</c:formatCode>
                <c:ptCount val="6"/>
                <c:pt idx="0">
                  <c:v>1476</c:v>
                </c:pt>
                <c:pt idx="1">
                  <c:v>2042</c:v>
                </c:pt>
                <c:pt idx="2">
                  <c:v>3202.5</c:v>
                </c:pt>
                <c:pt idx="3">
                  <c:v>3988.4</c:v>
                </c:pt>
                <c:pt idx="4">
                  <c:v>1553</c:v>
                </c:pt>
                <c:pt idx="5">
                  <c:v>2698</c:v>
                </c:pt>
              </c:numCache>
            </c:numRef>
          </c:val>
        </c:ser>
        <c:ser>
          <c:idx val="1"/>
          <c:order val="1"/>
          <c:tx>
            <c:strRef>
              <c:f>Blad1!$A$13</c:f>
              <c:strCache>
                <c:ptCount val="1"/>
                <c:pt idx="0">
                  <c:v>Prijs taxi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multiLvlStrRef>
              <c:f>Blad1!$B$10:$G$11</c:f>
              <c:multiLvlStrCache>
                <c:ptCount val="6"/>
                <c:lvl>
                  <c:pt idx="0">
                    <c:v>Gran Bahia Principe</c:v>
                  </c:pt>
                  <c:pt idx="1">
                    <c:v>Grand Hotel Rose Hall</c:v>
                  </c:pt>
                  <c:pt idx="2">
                    <c:v>Legends Beach Resort</c:v>
                  </c:pt>
                  <c:pt idx="3">
                    <c:v>Secrets Wild Orchid Montego Bay</c:v>
                  </c:pt>
                  <c:pt idx="4">
                    <c:v>Grand Palladium </c:v>
                  </c:pt>
                  <c:pt idx="5">
                    <c:v>Sandals Royal Plantation</c:v>
                  </c:pt>
                </c:lvl>
                <c:lvl>
                  <c:pt idx="0">
                    <c:v>Neckermann </c:v>
                  </c:pt>
                  <c:pt idx="2">
                    <c:v>Jetair</c:v>
                  </c:pt>
                  <c:pt idx="4">
                    <c:v>Thomas Cook </c:v>
                  </c:pt>
                </c:lvl>
              </c:multiLvlStrCache>
            </c:multiLvlStrRef>
          </c:cat>
          <c:val>
            <c:numRef>
              <c:f>Blad1!$B$13:$G$13</c:f>
              <c:numCache>
                <c:formatCode>"€"\ #,##0.00</c:formatCode>
                <c:ptCount val="6"/>
                <c:pt idx="0">
                  <c:v>23.15</c:v>
                </c:pt>
                <c:pt idx="1">
                  <c:v>22.5</c:v>
                </c:pt>
                <c:pt idx="2">
                  <c:v>30</c:v>
                </c:pt>
                <c:pt idx="3">
                  <c:v>20</c:v>
                </c:pt>
                <c:pt idx="4">
                  <c:v>35</c:v>
                </c:pt>
                <c:pt idx="5">
                  <c:v>30</c:v>
                </c:pt>
              </c:numCache>
            </c:numRef>
          </c:val>
        </c:ser>
        <c:ser>
          <c:idx val="2"/>
          <c:order val="2"/>
          <c:tx>
            <c:strRef>
              <c:f>Blad1!$A$14</c:f>
              <c:strCache>
                <c:ptCount val="1"/>
                <c:pt idx="0">
                  <c:v>Totaalprijs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multiLvlStrRef>
              <c:f>Blad1!$B$10:$G$11</c:f>
              <c:multiLvlStrCache>
                <c:ptCount val="6"/>
                <c:lvl>
                  <c:pt idx="0">
                    <c:v>Gran Bahia Principe</c:v>
                  </c:pt>
                  <c:pt idx="1">
                    <c:v>Grand Hotel Rose Hall</c:v>
                  </c:pt>
                  <c:pt idx="2">
                    <c:v>Legends Beach Resort</c:v>
                  </c:pt>
                  <c:pt idx="3">
                    <c:v>Secrets Wild Orchid Montego Bay</c:v>
                  </c:pt>
                  <c:pt idx="4">
                    <c:v>Grand Palladium </c:v>
                  </c:pt>
                  <c:pt idx="5">
                    <c:v>Sandals Royal Plantation</c:v>
                  </c:pt>
                </c:lvl>
                <c:lvl>
                  <c:pt idx="0">
                    <c:v>Neckermann </c:v>
                  </c:pt>
                  <c:pt idx="2">
                    <c:v>Jetair</c:v>
                  </c:pt>
                  <c:pt idx="4">
                    <c:v>Thomas Cook </c:v>
                  </c:pt>
                </c:lvl>
              </c:multiLvlStrCache>
            </c:multiLvlStrRef>
          </c:cat>
          <c:val>
            <c:numRef>
              <c:f>Blad1!$B$14:$G$14</c:f>
              <c:numCache>
                <c:formatCode>"€"\ #,##0.00</c:formatCode>
                <c:ptCount val="6"/>
                <c:pt idx="0">
                  <c:v>1499.15</c:v>
                </c:pt>
                <c:pt idx="1">
                  <c:v>2064.5</c:v>
                </c:pt>
                <c:pt idx="2">
                  <c:v>3232.5</c:v>
                </c:pt>
                <c:pt idx="3">
                  <c:v>4008.4</c:v>
                </c:pt>
                <c:pt idx="4">
                  <c:v>1588</c:v>
                </c:pt>
                <c:pt idx="5">
                  <c:v>2728</c:v>
                </c:pt>
              </c:numCache>
            </c:numRef>
          </c:val>
        </c:ser>
        <c:gapWidth val="219"/>
        <c:overlap val="-27"/>
        <c:axId val="46171648"/>
        <c:axId val="46173184"/>
      </c:barChart>
      <c:catAx>
        <c:axId val="461716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6173184"/>
        <c:crosses val="autoZero"/>
        <c:auto val="1"/>
        <c:lblAlgn val="ctr"/>
        <c:lblOffset val="100"/>
      </c:catAx>
      <c:valAx>
        <c:axId val="461731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\ 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617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17</xdr:row>
      <xdr:rowOff>104775</xdr:rowOff>
    </xdr:from>
    <xdr:to>
      <xdr:col>3</xdr:col>
      <xdr:colOff>0</xdr:colOff>
      <xdr:row>36</xdr:row>
      <xdr:rowOff>47625</xdr:rowOff>
    </xdr:to>
    <xdr:graphicFrame macro="">
      <xdr:nvGraphicFramePr>
        <xdr:cNvPr id="2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>
      <selection activeCell="E24" sqref="E24"/>
    </sheetView>
  </sheetViews>
  <sheetFormatPr defaultRowHeight="15"/>
  <cols>
    <col min="1" max="1" width="39.5703125" customWidth="1"/>
    <col min="2" max="2" width="24.42578125" customWidth="1"/>
    <col min="3" max="3" width="31.5703125" customWidth="1"/>
    <col min="4" max="4" width="20.28515625" customWidth="1"/>
    <col min="5" max="5" width="31" customWidth="1"/>
    <col min="6" max="6" width="15.7109375" customWidth="1"/>
    <col min="7" max="7" width="24.42578125" customWidth="1"/>
    <col min="8" max="8" width="12.42578125" customWidth="1"/>
    <col min="9" max="9" width="16.28515625" customWidth="1"/>
  </cols>
  <sheetData>
    <row r="1" spans="1:7">
      <c r="A1" s="1" t="s">
        <v>0</v>
      </c>
    </row>
    <row r="2" spans="1:7">
      <c r="A2" s="2">
        <f ca="1">TODAY()</f>
        <v>41707</v>
      </c>
    </row>
    <row r="3" spans="1:7">
      <c r="A3" s="2" t="s">
        <v>1</v>
      </c>
    </row>
    <row r="4" spans="1:7">
      <c r="A4" s="2">
        <v>41892</v>
      </c>
    </row>
    <row r="5" spans="1:7">
      <c r="A5" t="s">
        <v>2</v>
      </c>
    </row>
    <row r="6" spans="1:7">
      <c r="A6">
        <f ca="1">A4-A2</f>
        <v>185</v>
      </c>
    </row>
    <row r="8" spans="1:7">
      <c r="A8" t="s">
        <v>3</v>
      </c>
      <c r="B8">
        <v>1.3</v>
      </c>
    </row>
    <row r="10" spans="1:7" ht="15" customHeight="1">
      <c r="A10" t="s">
        <v>4</v>
      </c>
      <c r="B10" s="5" t="s">
        <v>5</v>
      </c>
      <c r="C10" s="5"/>
      <c r="D10" s="5" t="s">
        <v>6</v>
      </c>
      <c r="E10" s="5"/>
      <c r="F10" s="5" t="s">
        <v>7</v>
      </c>
      <c r="G10" s="5"/>
    </row>
    <row r="11" spans="1:7" ht="15" customHeight="1">
      <c r="A11" t="s">
        <v>8</v>
      </c>
      <c r="B11" t="s">
        <v>9</v>
      </c>
      <c r="C11" t="s">
        <v>10</v>
      </c>
      <c r="D11" t="s">
        <v>11</v>
      </c>
      <c r="E11" t="s">
        <v>12</v>
      </c>
      <c r="F11" t="s">
        <v>13</v>
      </c>
      <c r="G11" t="s">
        <v>14</v>
      </c>
    </row>
    <row r="12" spans="1:7" ht="15" customHeight="1">
      <c r="A12" t="s">
        <v>15</v>
      </c>
      <c r="B12" s="3">
        <f>1476</f>
        <v>1476</v>
      </c>
      <c r="C12" s="3">
        <v>2042</v>
      </c>
      <c r="D12" s="3">
        <v>3202.5</v>
      </c>
      <c r="E12" s="3">
        <v>3988.4</v>
      </c>
      <c r="F12" s="3">
        <v>1553</v>
      </c>
      <c r="G12" s="3">
        <v>2698</v>
      </c>
    </row>
    <row r="13" spans="1:7" ht="15" customHeight="1">
      <c r="A13" t="s">
        <v>16</v>
      </c>
      <c r="B13" s="3">
        <v>23.15</v>
      </c>
      <c r="C13" s="3">
        <v>22.5</v>
      </c>
      <c r="D13" s="3">
        <v>30</v>
      </c>
      <c r="E13" s="3">
        <v>20</v>
      </c>
      <c r="F13" s="3">
        <v>35</v>
      </c>
      <c r="G13" s="3">
        <v>30</v>
      </c>
    </row>
    <row r="14" spans="1:7" ht="15" customHeight="1">
      <c r="A14" t="s">
        <v>17</v>
      </c>
      <c r="B14" s="3">
        <f>B12+B13</f>
        <v>1499.15</v>
      </c>
      <c r="C14" s="3">
        <f t="shared" ref="C14:G14" si="0">C12+C13</f>
        <v>2064.5</v>
      </c>
      <c r="D14" s="3">
        <f t="shared" si="0"/>
        <v>3232.5</v>
      </c>
      <c r="E14" s="3">
        <f t="shared" si="0"/>
        <v>4008.4</v>
      </c>
      <c r="F14" s="3">
        <f t="shared" si="0"/>
        <v>1588</v>
      </c>
      <c r="G14" s="3">
        <f t="shared" si="0"/>
        <v>2728</v>
      </c>
    </row>
    <row r="15" spans="1:7" ht="15" customHeight="1">
      <c r="B15" s="3"/>
      <c r="C15" s="3"/>
      <c r="D15" s="3"/>
      <c r="E15" s="3"/>
      <c r="F15" s="3"/>
      <c r="G15" s="3"/>
    </row>
    <row r="16" spans="1:7" ht="15" customHeight="1">
      <c r="A16" t="s">
        <v>18</v>
      </c>
      <c r="B16" s="4">
        <f t="shared" ref="B16:G16" si="1">B14*$B$8</f>
        <v>1948.8950000000002</v>
      </c>
      <c r="C16" s="4">
        <f t="shared" si="1"/>
        <v>2683.85</v>
      </c>
      <c r="D16" s="4">
        <f t="shared" si="1"/>
        <v>4202.25</v>
      </c>
      <c r="E16" s="4">
        <f t="shared" si="1"/>
        <v>5210.92</v>
      </c>
      <c r="F16" s="4">
        <f t="shared" si="1"/>
        <v>2064.4</v>
      </c>
      <c r="G16" s="4">
        <f t="shared" si="1"/>
        <v>3546.4</v>
      </c>
    </row>
    <row r="42" ht="15" customHeight="1"/>
  </sheetData>
  <mergeCells count="3">
    <mergeCell ref="B10:C10"/>
    <mergeCell ref="D10:E10"/>
    <mergeCell ref="F10:G10"/>
  </mergeCells>
  <conditionalFormatting sqref="B14:G14">
    <cfRule type="cellIs" dxfId="0" priority="1" operator="greaterThan">
      <formula>1500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2006-09-16T00:00:00Z</dcterms:created>
  <dcterms:modified xsi:type="dcterms:W3CDTF">2014-03-09T16:45:10Z</dcterms:modified>
</cp:coreProperties>
</file>