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440" windowHeight="9795" tabRatio="536"/>
  </bookViews>
  <sheets>
    <sheet name="2016" sheetId="4" r:id="rId1"/>
    <sheet name="2015" sheetId="1" r:id="rId2"/>
    <sheet name="Blad2" sheetId="2" r:id="rId3"/>
    <sheet name="Blad3" sheetId="3" r:id="rId4"/>
  </sheets>
  <calcPr calcId="125725"/>
</workbook>
</file>

<file path=xl/calcChain.xml><?xml version="1.0" encoding="utf-8"?>
<calcChain xmlns="http://schemas.openxmlformats.org/spreadsheetml/2006/main">
  <c r="AZ35" i="4"/>
  <c r="BA35"/>
  <c r="AY35"/>
  <c r="AM35"/>
  <c r="AN35"/>
  <c r="CE4"/>
  <c r="CE5"/>
  <c r="CE6"/>
  <c r="CE7"/>
  <c r="CE8"/>
  <c r="CE9"/>
  <c r="CE10"/>
  <c r="CE11"/>
  <c r="CE12"/>
  <c r="CE13"/>
  <c r="CE14"/>
  <c r="CE15"/>
  <c r="CE16"/>
  <c r="CE17"/>
  <c r="CE18"/>
  <c r="CE19"/>
  <c r="CE20"/>
  <c r="CE21"/>
  <c r="CE22"/>
  <c r="CE23"/>
  <c r="CE24"/>
  <c r="CE25"/>
  <c r="CE26"/>
  <c r="CE27"/>
  <c r="CE28"/>
  <c r="CE29"/>
  <c r="CE30"/>
  <c r="CE31"/>
  <c r="CE32"/>
  <c r="CE33"/>
  <c r="CE34"/>
  <c r="BR35"/>
  <c r="BS35"/>
  <c r="BT35"/>
  <c r="BU35"/>
  <c r="BV35"/>
  <c r="BW35"/>
  <c r="BX35"/>
  <c r="BY35"/>
  <c r="BZ35"/>
  <c r="CA35"/>
  <c r="CB35"/>
  <c r="CC35"/>
  <c r="CD35"/>
  <c r="BQ35"/>
  <c r="BP4"/>
  <c r="BP5"/>
  <c r="BP6"/>
  <c r="BP7"/>
  <c r="BP8"/>
  <c r="BP9"/>
  <c r="BP10"/>
  <c r="BP11"/>
  <c r="BP12"/>
  <c r="BP13"/>
  <c r="BP14"/>
  <c r="BP15"/>
  <c r="BP16"/>
  <c r="BP17"/>
  <c r="BP18"/>
  <c r="BP19"/>
  <c r="BP20"/>
  <c r="BP21"/>
  <c r="BP22"/>
  <c r="BP23"/>
  <c r="BP24"/>
  <c r="BP25"/>
  <c r="BP26"/>
  <c r="BP27"/>
  <c r="BP28"/>
  <c r="BP29"/>
  <c r="BP30"/>
  <c r="BP31"/>
  <c r="BP32"/>
  <c r="BP33"/>
  <c r="BP34"/>
  <c r="BD35"/>
  <c r="BE35"/>
  <c r="BF35"/>
  <c r="BG35"/>
  <c r="BH35"/>
  <c r="BI35"/>
  <c r="BJ35"/>
  <c r="BK35"/>
  <c r="BL35"/>
  <c r="BM35"/>
  <c r="BN35"/>
  <c r="BO35"/>
  <c r="BC35"/>
  <c r="BB4"/>
  <c r="BB5"/>
  <c r="BB6"/>
  <c r="BB7"/>
  <c r="BB8"/>
  <c r="BB9"/>
  <c r="BB10"/>
  <c r="BB11"/>
  <c r="BB12"/>
  <c r="BB13"/>
  <c r="BB14"/>
  <c r="BB15"/>
  <c r="BB16"/>
  <c r="BB17"/>
  <c r="BB18"/>
  <c r="BB19"/>
  <c r="BB20"/>
  <c r="BB21"/>
  <c r="BB22"/>
  <c r="BB23"/>
  <c r="BB24"/>
  <c r="BB25"/>
  <c r="BB26"/>
  <c r="BB27"/>
  <c r="BB28"/>
  <c r="BB29"/>
  <c r="BB30"/>
  <c r="BB31"/>
  <c r="BB32"/>
  <c r="BB33"/>
  <c r="BB34"/>
  <c r="AQ35"/>
  <c r="AR35"/>
  <c r="AS35"/>
  <c r="AT35"/>
  <c r="AU35"/>
  <c r="AV35"/>
  <c r="AW35"/>
  <c r="AX35"/>
  <c r="AP35"/>
  <c r="X35"/>
  <c r="Y35"/>
  <c r="Z35"/>
  <c r="AA35"/>
  <c r="AB35"/>
  <c r="AC35"/>
  <c r="AD35"/>
  <c r="AE35"/>
  <c r="AF35"/>
  <c r="AG35"/>
  <c r="AH35"/>
  <c r="AI35"/>
  <c r="AJ35"/>
  <c r="AK35"/>
  <c r="AL35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W35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K35"/>
  <c r="L35"/>
  <c r="M35"/>
  <c r="N35"/>
  <c r="O35"/>
  <c r="P35"/>
  <c r="Q35"/>
  <c r="R35"/>
  <c r="S35"/>
  <c r="T35"/>
  <c r="U35"/>
  <c r="J35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C35"/>
  <c r="D35"/>
  <c r="E35"/>
  <c r="F35"/>
  <c r="G35"/>
  <c r="H35"/>
  <c r="B35"/>
  <c r="CF15" l="1"/>
  <c r="CF7"/>
  <c r="CF11"/>
  <c r="CF8"/>
  <c r="CF27"/>
  <c r="CF19"/>
  <c r="CF33"/>
  <c r="CF29"/>
  <c r="CF25"/>
  <c r="CF21"/>
  <c r="CF34"/>
  <c r="CF30"/>
  <c r="CF26"/>
  <c r="CF22"/>
  <c r="CF18"/>
  <c r="CF14"/>
  <c r="CF10"/>
  <c r="CF6"/>
  <c r="CF12"/>
  <c r="CF4"/>
  <c r="CF31"/>
  <c r="CF23"/>
  <c r="CF32"/>
  <c r="CF28"/>
  <c r="CF24"/>
  <c r="CF20"/>
  <c r="CF13"/>
  <c r="CF9"/>
  <c r="CF5"/>
  <c r="CF17"/>
  <c r="CF16"/>
  <c r="I3"/>
  <c r="I35" s="1"/>
  <c r="AO3"/>
  <c r="AO35" s="1"/>
  <c r="CE3" l="1"/>
  <c r="CE35" s="1"/>
  <c r="BP3"/>
  <c r="BP35" s="1"/>
  <c r="BB3"/>
  <c r="BB35" s="1"/>
  <c r="V3"/>
  <c r="V35" s="1"/>
  <c r="CF3" l="1"/>
  <c r="CF35" s="1"/>
  <c r="BU33" i="1"/>
  <c r="BV33"/>
  <c r="BW33"/>
  <c r="BX33"/>
  <c r="BY33"/>
  <c r="BZ33"/>
  <c r="CA33"/>
  <c r="CB33"/>
  <c r="CC33"/>
  <c r="CD33"/>
  <c r="CE33"/>
  <c r="CF33"/>
  <c r="CG33"/>
  <c r="BT33"/>
  <c r="CH32"/>
  <c r="CH4"/>
  <c r="CH5"/>
  <c r="CH6"/>
  <c r="CH7"/>
  <c r="CH8"/>
  <c r="CH9"/>
  <c r="CH10"/>
  <c r="CH11"/>
  <c r="CH12"/>
  <c r="CH13"/>
  <c r="CH14"/>
  <c r="CH15"/>
  <c r="CH16"/>
  <c r="CH17"/>
  <c r="CH18"/>
  <c r="CH19"/>
  <c r="CH20"/>
  <c r="CH21"/>
  <c r="CH22"/>
  <c r="CH23"/>
  <c r="CH24"/>
  <c r="CH25"/>
  <c r="CH26"/>
  <c r="CH27"/>
  <c r="CH28"/>
  <c r="CH29"/>
  <c r="CH30"/>
  <c r="CH31"/>
  <c r="CH3"/>
  <c r="CI3" s="1"/>
  <c r="BG33"/>
  <c r="BH33"/>
  <c r="BI33"/>
  <c r="BJ33"/>
  <c r="BK33"/>
  <c r="BL33"/>
  <c r="BM33"/>
  <c r="BN33"/>
  <c r="BO33"/>
  <c r="BP33"/>
  <c r="BQ33"/>
  <c r="BR33"/>
  <c r="BF33"/>
  <c r="BS4"/>
  <c r="BS5"/>
  <c r="BS6"/>
  <c r="BS7"/>
  <c r="BS8"/>
  <c r="BS9"/>
  <c r="BS10"/>
  <c r="BS11"/>
  <c r="BS12"/>
  <c r="BS13"/>
  <c r="BS14"/>
  <c r="BS15"/>
  <c r="BS16"/>
  <c r="BS17"/>
  <c r="BS18"/>
  <c r="BS19"/>
  <c r="BS20"/>
  <c r="BS21"/>
  <c r="BS22"/>
  <c r="BS23"/>
  <c r="BS24"/>
  <c r="BS25"/>
  <c r="BS26"/>
  <c r="BS27"/>
  <c r="BS28"/>
  <c r="CI28" s="1"/>
  <c r="BS29"/>
  <c r="BS30"/>
  <c r="BS31"/>
  <c r="BS32"/>
  <c r="CI32" s="1"/>
  <c r="BS3"/>
  <c r="AS33"/>
  <c r="AT33"/>
  <c r="AU33"/>
  <c r="AV33"/>
  <c r="AW33"/>
  <c r="AX33"/>
  <c r="AY33"/>
  <c r="AZ33"/>
  <c r="BA33"/>
  <c r="BB33"/>
  <c r="BC33"/>
  <c r="BD33"/>
  <c r="BE4"/>
  <c r="BE5"/>
  <c r="BE6"/>
  <c r="BE7"/>
  <c r="BE8"/>
  <c r="BE9"/>
  <c r="BE10"/>
  <c r="BE11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"/>
  <c r="AG33"/>
  <c r="AH33"/>
  <c r="AI33"/>
  <c r="AJ33"/>
  <c r="AK33"/>
  <c r="AL33"/>
  <c r="AM33"/>
  <c r="AN33"/>
  <c r="AO33"/>
  <c r="AP33"/>
  <c r="AQ33"/>
  <c r="AA33"/>
  <c r="AB33"/>
  <c r="AC33"/>
  <c r="AD33"/>
  <c r="AE33"/>
  <c r="AF33"/>
  <c r="AR21"/>
  <c r="AR22"/>
  <c r="AR23"/>
  <c r="AR24"/>
  <c r="AR25"/>
  <c r="AR26"/>
  <c r="AR27"/>
  <c r="AR28"/>
  <c r="AR29"/>
  <c r="AR30"/>
  <c r="AR31"/>
  <c r="AR32"/>
  <c r="AR4"/>
  <c r="AR5"/>
  <c r="AR6"/>
  <c r="AR7"/>
  <c r="AR8"/>
  <c r="AR9"/>
  <c r="AR10"/>
  <c r="AR11"/>
  <c r="AR12"/>
  <c r="AR13"/>
  <c r="AR14"/>
  <c r="AR15"/>
  <c r="AR16"/>
  <c r="AR17"/>
  <c r="AR18"/>
  <c r="AR19"/>
  <c r="AR20"/>
  <c r="AR3"/>
  <c r="C33"/>
  <c r="D33"/>
  <c r="E33"/>
  <c r="F33"/>
  <c r="G33"/>
  <c r="H33"/>
  <c r="I33"/>
  <c r="J33"/>
  <c r="B33"/>
  <c r="L33"/>
  <c r="M33"/>
  <c r="N33"/>
  <c r="O33"/>
  <c r="P33"/>
  <c r="Q33"/>
  <c r="R33"/>
  <c r="S33"/>
  <c r="T33"/>
  <c r="U33"/>
  <c r="V33"/>
  <c r="W33"/>
  <c r="X33"/>
  <c r="Y33"/>
  <c r="Z4"/>
  <c r="Z6"/>
  <c r="Z10"/>
  <c r="Z29"/>
  <c r="Z30"/>
  <c r="Z18"/>
  <c r="Z23"/>
  <c r="Z21"/>
  <c r="Z31"/>
  <c r="Z9"/>
  <c r="Z11"/>
  <c r="CI11" s="1"/>
  <c r="Z24"/>
  <c r="Z16"/>
  <c r="Z28"/>
  <c r="Z27"/>
  <c r="Z13"/>
  <c r="Z14"/>
  <c r="Z19"/>
  <c r="Z20"/>
  <c r="Z26"/>
  <c r="Z15"/>
  <c r="Z7"/>
  <c r="Z8"/>
  <c r="Z12"/>
  <c r="Z22"/>
  <c r="Z3"/>
  <c r="Z17"/>
  <c r="Z5"/>
  <c r="Z32"/>
  <c r="K10"/>
  <c r="K29"/>
  <c r="K30"/>
  <c r="K18"/>
  <c r="K23"/>
  <c r="K21"/>
  <c r="K31"/>
  <c r="K9"/>
  <c r="K11"/>
  <c r="K24"/>
  <c r="K16"/>
  <c r="K28"/>
  <c r="K27"/>
  <c r="K13"/>
  <c r="K14"/>
  <c r="K19"/>
  <c r="K20"/>
  <c r="K26"/>
  <c r="K15"/>
  <c r="K7"/>
  <c r="K8"/>
  <c r="K12"/>
  <c r="K22"/>
  <c r="K32"/>
  <c r="K4"/>
  <c r="K6"/>
  <c r="CI6" s="1"/>
  <c r="Z25"/>
  <c r="K25"/>
  <c r="CH33" l="1"/>
  <c r="CI24"/>
  <c r="CI20"/>
  <c r="CI16"/>
  <c r="CI12"/>
  <c r="CI8"/>
  <c r="CI4"/>
  <c r="CI31"/>
  <c r="CI27"/>
  <c r="CI23"/>
  <c r="CI19"/>
  <c r="CI15"/>
  <c r="CI7"/>
  <c r="CI30"/>
  <c r="CI26"/>
  <c r="CI22"/>
  <c r="CI18"/>
  <c r="CI14"/>
  <c r="CI10"/>
  <c r="CI29"/>
  <c r="CI25"/>
  <c r="CI21"/>
  <c r="CI17"/>
  <c r="CI13"/>
  <c r="CI9"/>
  <c r="CI5"/>
  <c r="BS33"/>
  <c r="CI33"/>
  <c r="BE33"/>
  <c r="AR33"/>
  <c r="K33"/>
  <c r="Z33"/>
</calcChain>
</file>

<file path=xl/sharedStrings.xml><?xml version="1.0" encoding="utf-8"?>
<sst xmlns="http://schemas.openxmlformats.org/spreadsheetml/2006/main" count="82" uniqueCount="44">
  <si>
    <t>Naam</t>
  </si>
  <si>
    <t>Rit</t>
  </si>
  <si>
    <t>Tussenstand</t>
  </si>
  <si>
    <t>Vanderwal Daniël</t>
  </si>
  <si>
    <t xml:space="preserve">maart </t>
  </si>
  <si>
    <t>april</t>
  </si>
  <si>
    <t>Blondeel Henk</t>
  </si>
  <si>
    <t>Totaal</t>
  </si>
  <si>
    <t>Cornette Leo</t>
  </si>
  <si>
    <t>Gekiere Geert</t>
  </si>
  <si>
    <t>Viane Renaud</t>
  </si>
  <si>
    <t>Vynck Peter</t>
  </si>
  <si>
    <t>Mostrey Pascal</t>
  </si>
  <si>
    <t>Surmont Jean</t>
  </si>
  <si>
    <t>Pirelli Geert</t>
  </si>
  <si>
    <t>Willaert Wim</t>
  </si>
  <si>
    <t>Dewulf Steve</t>
  </si>
  <si>
    <t>Geryl Daniël</t>
  </si>
  <si>
    <t>Vandenbroucke Noël</t>
  </si>
  <si>
    <t>Lieben Richard</t>
  </si>
  <si>
    <t>Vd Wynkel Renaud</t>
  </si>
  <si>
    <t>Vandeweghe Christ</t>
  </si>
  <si>
    <t>Hagers Yves</t>
  </si>
  <si>
    <t>Jonckheere Paul</t>
  </si>
  <si>
    <t>Moyaert Ronny</t>
  </si>
  <si>
    <t>Moyaert Steve</t>
  </si>
  <si>
    <t>Vandewalle J-P</t>
  </si>
  <si>
    <t>Keirsebilck Remi</t>
  </si>
  <si>
    <t>De Graeve Pascal</t>
  </si>
  <si>
    <t>De Jonghe Johan</t>
  </si>
  <si>
    <t>Gouwy Marnix</t>
  </si>
  <si>
    <t>Sabbe Christophe</t>
  </si>
  <si>
    <t>Allary Antoine</t>
  </si>
  <si>
    <t>Monteny Guy</t>
  </si>
  <si>
    <t>Carrelo Paulino</t>
  </si>
  <si>
    <t>Viane Thibaut</t>
  </si>
  <si>
    <t>mei</t>
  </si>
  <si>
    <t>juni</t>
  </si>
  <si>
    <t>juli</t>
  </si>
  <si>
    <t>aug</t>
  </si>
  <si>
    <t>Costa Pereira Antonio</t>
  </si>
  <si>
    <t>Willaert John</t>
  </si>
  <si>
    <t>Verjans Johnny</t>
  </si>
  <si>
    <t>totaal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</si>
</sst>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2DF5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4659260841701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0" fontId="0" fillId="0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B2B2B2"/>
      <color rgb="FF4437E9"/>
      <color rgb="FFE2DF5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I35"/>
  <sheetViews>
    <sheetView tabSelected="1" topLeftCell="A4" workbookViewId="0">
      <selection activeCell="CF34" sqref="CF34"/>
    </sheetView>
  </sheetViews>
  <sheetFormatPr defaultRowHeight="15"/>
  <cols>
    <col min="1" max="1" width="20.5703125" bestFit="1" customWidth="1"/>
    <col min="2" max="7" width="5.5703125" hidden="1" customWidth="1"/>
    <col min="8" max="8" width="5.140625" hidden="1" customWidth="1"/>
    <col min="9" max="9" width="6.5703125" customWidth="1"/>
    <col min="10" max="21" width="5.5703125" hidden="1" customWidth="1"/>
    <col min="22" max="22" width="6.42578125" customWidth="1"/>
    <col min="23" max="25" width="6.5703125" style="9" hidden="1" customWidth="1"/>
    <col min="26" max="40" width="6.5703125" hidden="1" customWidth="1"/>
    <col min="41" max="41" width="6.7109375" customWidth="1"/>
    <col min="42" max="54" width="6.5703125" customWidth="1"/>
    <col min="55" max="83" width="6.5703125" hidden="1" customWidth="1"/>
    <col min="84" max="84" width="8.7109375" customWidth="1"/>
  </cols>
  <sheetData>
    <row r="1" spans="1:84">
      <c r="B1" t="s">
        <v>1</v>
      </c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</row>
    <row r="2" spans="1:84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3" t="s">
        <v>4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3" t="s">
        <v>5</v>
      </c>
      <c r="W2" s="2">
        <v>20</v>
      </c>
      <c r="X2" s="2">
        <v>21</v>
      </c>
      <c r="Y2" s="2">
        <v>22</v>
      </c>
      <c r="Z2" s="2">
        <v>23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3" t="s">
        <v>36</v>
      </c>
      <c r="AP2" s="2">
        <v>38</v>
      </c>
      <c r="AQ2" s="2">
        <v>39</v>
      </c>
      <c r="AR2" s="2">
        <v>40</v>
      </c>
      <c r="AS2" s="2">
        <v>41</v>
      </c>
      <c r="AT2" s="2">
        <v>42</v>
      </c>
      <c r="AU2" s="2">
        <v>43</v>
      </c>
      <c r="AV2" s="2">
        <v>44</v>
      </c>
      <c r="AW2" s="2">
        <v>45</v>
      </c>
      <c r="AX2" s="2">
        <v>46</v>
      </c>
      <c r="AY2" s="2">
        <v>47</v>
      </c>
      <c r="AZ2" s="2">
        <v>48</v>
      </c>
      <c r="BA2" s="2">
        <v>49</v>
      </c>
      <c r="BB2" s="3" t="s">
        <v>37</v>
      </c>
      <c r="BC2" s="2">
        <v>50</v>
      </c>
      <c r="BD2" s="2">
        <v>51</v>
      </c>
      <c r="BE2" s="2">
        <v>52</v>
      </c>
      <c r="BF2" s="2">
        <v>53</v>
      </c>
      <c r="BG2" s="2">
        <v>54</v>
      </c>
      <c r="BH2" s="2">
        <v>55</v>
      </c>
      <c r="BI2" s="2">
        <v>56</v>
      </c>
      <c r="BJ2" s="2">
        <v>57</v>
      </c>
      <c r="BK2" s="2">
        <v>58</v>
      </c>
      <c r="BL2" s="2">
        <v>59</v>
      </c>
      <c r="BM2" s="2">
        <v>60</v>
      </c>
      <c r="BN2" s="2">
        <v>61</v>
      </c>
      <c r="BO2" s="2">
        <v>62</v>
      </c>
      <c r="BP2" s="3" t="s">
        <v>38</v>
      </c>
      <c r="BQ2" s="2">
        <v>65</v>
      </c>
      <c r="BR2" s="2">
        <v>66</v>
      </c>
      <c r="BS2" s="2">
        <v>67</v>
      </c>
      <c r="BT2" s="2">
        <v>68</v>
      </c>
      <c r="BU2" s="2">
        <v>69</v>
      </c>
      <c r="BV2" s="2">
        <v>70</v>
      </c>
      <c r="BW2" s="2">
        <v>71</v>
      </c>
      <c r="BX2" s="2">
        <v>72</v>
      </c>
      <c r="BY2" s="2">
        <v>73</v>
      </c>
      <c r="BZ2" s="2">
        <v>74</v>
      </c>
      <c r="CA2" s="2">
        <v>75</v>
      </c>
      <c r="CB2" s="2">
        <v>76</v>
      </c>
      <c r="CC2" s="2">
        <v>77</v>
      </c>
      <c r="CD2" s="2">
        <v>78</v>
      </c>
      <c r="CE2" s="3" t="s">
        <v>39</v>
      </c>
      <c r="CF2" s="7" t="s">
        <v>43</v>
      </c>
    </row>
    <row r="3" spans="1:84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6">
        <f t="shared" ref="I3:I34" si="0">SUM(B3:H3)</f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3">
        <f t="shared" ref="V3:V34" si="1">SUM(J3:U3)</f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3">
        <f t="shared" ref="AO3:AO34" si="2">SUM(W3:AN3)</f>
        <v>0</v>
      </c>
      <c r="AP3" s="13">
        <v>0</v>
      </c>
      <c r="AQ3" s="13">
        <v>85</v>
      </c>
      <c r="AR3" s="13">
        <v>0</v>
      </c>
      <c r="AS3" s="13">
        <v>55</v>
      </c>
      <c r="AT3" s="13">
        <v>95</v>
      </c>
      <c r="AU3" s="13">
        <v>0</v>
      </c>
      <c r="AV3" s="13">
        <v>55</v>
      </c>
      <c r="AW3" s="13">
        <v>0</v>
      </c>
      <c r="AX3" s="13">
        <v>0</v>
      </c>
      <c r="AY3" s="13">
        <v>55</v>
      </c>
      <c r="AZ3" s="13">
        <v>130</v>
      </c>
      <c r="BA3" s="13">
        <v>0</v>
      </c>
      <c r="BB3" s="3">
        <f>SUM(AP3:BA3)</f>
        <v>475</v>
      </c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3">
        <f t="shared" ref="BP3:BP34" si="3">SUM(BC3:BO3)</f>
        <v>0</v>
      </c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3">
        <f t="shared" ref="CE3:CE34" si="4">SUM(BQ3:CD3)</f>
        <v>0</v>
      </c>
      <c r="CF3" s="8">
        <f>SUM(CE3,BP3,BB3,AO3,V3,I3)</f>
        <v>475</v>
      </c>
    </row>
    <row r="4" spans="1:84">
      <c r="A4" s="4" t="s">
        <v>6</v>
      </c>
      <c r="B4" s="5">
        <v>0</v>
      </c>
      <c r="C4" s="5">
        <v>0</v>
      </c>
      <c r="D4" s="5">
        <v>0</v>
      </c>
      <c r="E4" s="5">
        <v>70</v>
      </c>
      <c r="F4" s="5">
        <v>87</v>
      </c>
      <c r="G4" s="5">
        <v>0</v>
      </c>
      <c r="H4" s="5">
        <v>55</v>
      </c>
      <c r="I4" s="6">
        <f t="shared" si="0"/>
        <v>212</v>
      </c>
      <c r="J4" s="5">
        <v>0</v>
      </c>
      <c r="K4" s="5">
        <v>55</v>
      </c>
      <c r="L4" s="5">
        <v>55</v>
      </c>
      <c r="M4" s="5">
        <v>0</v>
      </c>
      <c r="N4" s="5">
        <v>55</v>
      </c>
      <c r="O4" s="5">
        <v>55</v>
      </c>
      <c r="P4" s="5">
        <v>116</v>
      </c>
      <c r="Q4" s="5">
        <v>52</v>
      </c>
      <c r="R4" s="5">
        <v>0</v>
      </c>
      <c r="S4" s="5">
        <v>0</v>
      </c>
      <c r="T4" s="5">
        <v>55</v>
      </c>
      <c r="U4" s="5">
        <v>0</v>
      </c>
      <c r="V4" s="3">
        <f t="shared" si="1"/>
        <v>443</v>
      </c>
      <c r="W4" s="13">
        <v>75</v>
      </c>
      <c r="X4" s="13">
        <v>95</v>
      </c>
      <c r="Y4" s="13">
        <v>95</v>
      </c>
      <c r="Z4" s="13">
        <v>0</v>
      </c>
      <c r="AA4" s="13">
        <v>120</v>
      </c>
      <c r="AB4" s="13">
        <v>75</v>
      </c>
      <c r="AC4" s="13">
        <v>0</v>
      </c>
      <c r="AD4" s="13">
        <v>55</v>
      </c>
      <c r="AE4" s="13">
        <v>55</v>
      </c>
      <c r="AF4" s="13">
        <v>0</v>
      </c>
      <c r="AG4" s="13">
        <v>0</v>
      </c>
      <c r="AH4" s="13">
        <v>0</v>
      </c>
      <c r="AI4" s="13">
        <v>0</v>
      </c>
      <c r="AJ4" s="13">
        <v>95</v>
      </c>
      <c r="AK4" s="13">
        <v>60</v>
      </c>
      <c r="AL4" s="13">
        <v>55</v>
      </c>
      <c r="AM4" s="13">
        <v>0</v>
      </c>
      <c r="AN4" s="13">
        <v>0</v>
      </c>
      <c r="AO4" s="3">
        <f t="shared" si="2"/>
        <v>780</v>
      </c>
      <c r="AP4" s="13">
        <v>0</v>
      </c>
      <c r="AQ4" s="13">
        <v>85</v>
      </c>
      <c r="AR4" s="13">
        <v>0</v>
      </c>
      <c r="AS4" s="13">
        <v>55</v>
      </c>
      <c r="AT4" s="13">
        <v>95</v>
      </c>
      <c r="AU4" s="13">
        <v>0</v>
      </c>
      <c r="AV4" s="13">
        <v>55</v>
      </c>
      <c r="AW4" s="13">
        <v>75</v>
      </c>
      <c r="AX4" s="13">
        <v>0</v>
      </c>
      <c r="AY4" s="13">
        <v>55</v>
      </c>
      <c r="AZ4" s="13">
        <v>130</v>
      </c>
      <c r="BA4" s="13">
        <v>55</v>
      </c>
      <c r="BB4" s="3">
        <f>SUM(AP4:BA4)</f>
        <v>605</v>
      </c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3">
        <f t="shared" si="3"/>
        <v>0</v>
      </c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3">
        <f t="shared" si="4"/>
        <v>0</v>
      </c>
      <c r="CF4" s="8">
        <f>SUM(CE4,BP4,BB4,AO4,V4,I4)</f>
        <v>2040</v>
      </c>
    </row>
    <row r="5" spans="1:84">
      <c r="A5" s="4" t="s">
        <v>34</v>
      </c>
      <c r="B5" s="5">
        <v>75</v>
      </c>
      <c r="C5" s="5">
        <v>0</v>
      </c>
      <c r="D5" s="5">
        <v>36</v>
      </c>
      <c r="E5" s="5">
        <v>70</v>
      </c>
      <c r="F5" s="5">
        <v>0</v>
      </c>
      <c r="G5" s="5">
        <v>70</v>
      </c>
      <c r="H5" s="5">
        <v>0</v>
      </c>
      <c r="I5" s="6">
        <f t="shared" si="0"/>
        <v>251</v>
      </c>
      <c r="J5" s="5">
        <v>75</v>
      </c>
      <c r="K5" s="5">
        <v>0</v>
      </c>
      <c r="L5" s="5">
        <v>0</v>
      </c>
      <c r="M5" s="5">
        <v>75</v>
      </c>
      <c r="N5" s="5">
        <v>0</v>
      </c>
      <c r="O5" s="5">
        <v>55</v>
      </c>
      <c r="P5" s="5">
        <v>116</v>
      </c>
      <c r="Q5" s="5">
        <v>0</v>
      </c>
      <c r="R5" s="5">
        <v>55</v>
      </c>
      <c r="S5" s="5">
        <v>95</v>
      </c>
      <c r="T5" s="5">
        <v>0</v>
      </c>
      <c r="U5" s="5">
        <v>100</v>
      </c>
      <c r="V5" s="3">
        <f t="shared" si="1"/>
        <v>571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3">
        <f t="shared" si="2"/>
        <v>0</v>
      </c>
      <c r="AP5" s="13">
        <v>0</v>
      </c>
      <c r="AQ5" s="13">
        <v>0</v>
      </c>
      <c r="AR5" s="13"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130</v>
      </c>
      <c r="BA5" s="13">
        <v>0</v>
      </c>
      <c r="BB5" s="3">
        <f>SUM(AP5:BA5)</f>
        <v>130</v>
      </c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3">
        <f t="shared" si="3"/>
        <v>0</v>
      </c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3">
        <f t="shared" si="4"/>
        <v>0</v>
      </c>
      <c r="CF5" s="8">
        <f>SUM(CE5,BP5,BB5,AO5,V5,I5)</f>
        <v>952</v>
      </c>
    </row>
    <row r="6" spans="1:84">
      <c r="A6" s="4" t="s">
        <v>8</v>
      </c>
      <c r="B6" s="5">
        <v>75</v>
      </c>
      <c r="C6" s="5">
        <v>0</v>
      </c>
      <c r="D6" s="5">
        <v>70</v>
      </c>
      <c r="E6" s="5">
        <v>70</v>
      </c>
      <c r="F6" s="5">
        <v>0</v>
      </c>
      <c r="G6" s="5">
        <v>0</v>
      </c>
      <c r="H6" s="5">
        <v>0</v>
      </c>
      <c r="I6" s="6">
        <f t="shared" si="0"/>
        <v>215</v>
      </c>
      <c r="J6" s="5">
        <v>75</v>
      </c>
      <c r="K6" s="5">
        <v>55</v>
      </c>
      <c r="L6" s="5">
        <v>0</v>
      </c>
      <c r="M6" s="5">
        <v>55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3">
        <f t="shared" si="1"/>
        <v>185</v>
      </c>
      <c r="W6" s="13">
        <v>55</v>
      </c>
      <c r="X6" s="13">
        <v>0</v>
      </c>
      <c r="Y6" s="13">
        <v>0</v>
      </c>
      <c r="Z6" s="13">
        <v>0</v>
      </c>
      <c r="AA6" s="13">
        <v>110</v>
      </c>
      <c r="AB6" s="13">
        <v>90</v>
      </c>
      <c r="AC6" s="13">
        <v>100</v>
      </c>
      <c r="AD6" s="13">
        <v>0</v>
      </c>
      <c r="AE6" s="13">
        <v>55</v>
      </c>
      <c r="AF6" s="13">
        <v>0</v>
      </c>
      <c r="AG6" s="13">
        <v>60</v>
      </c>
      <c r="AH6" s="13">
        <v>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0</v>
      </c>
      <c r="AO6" s="3">
        <f t="shared" si="2"/>
        <v>470</v>
      </c>
      <c r="AP6" s="13">
        <v>0</v>
      </c>
      <c r="AQ6" s="13">
        <v>0</v>
      </c>
      <c r="AR6" s="13">
        <v>0</v>
      </c>
      <c r="AS6" s="13">
        <v>55</v>
      </c>
      <c r="AT6" s="13">
        <v>0</v>
      </c>
      <c r="AU6" s="13">
        <v>0</v>
      </c>
      <c r="AV6" s="13">
        <v>55</v>
      </c>
      <c r="AW6" s="13">
        <v>0</v>
      </c>
      <c r="AX6" s="13">
        <v>0</v>
      </c>
      <c r="AY6" s="13">
        <v>0</v>
      </c>
      <c r="AZ6" s="13">
        <v>130</v>
      </c>
      <c r="BA6" s="13">
        <v>0</v>
      </c>
      <c r="BB6" s="3">
        <f>SUM(AP6:BA6)</f>
        <v>240</v>
      </c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3">
        <f t="shared" si="3"/>
        <v>0</v>
      </c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3">
        <f t="shared" si="4"/>
        <v>0</v>
      </c>
      <c r="CF6" s="8">
        <f>SUM(CE6,BP6,BB6,AO6,V6,I6)</f>
        <v>1110</v>
      </c>
    </row>
    <row r="7" spans="1:84">
      <c r="A7" s="4" t="s">
        <v>40</v>
      </c>
      <c r="B7" s="5">
        <v>0</v>
      </c>
      <c r="C7" s="5">
        <v>0</v>
      </c>
      <c r="D7" s="5">
        <v>0</v>
      </c>
      <c r="E7" s="5">
        <v>70</v>
      </c>
      <c r="F7" s="5">
        <v>0</v>
      </c>
      <c r="G7" s="5">
        <v>0</v>
      </c>
      <c r="H7" s="5">
        <v>0</v>
      </c>
      <c r="I7" s="6">
        <f t="shared" si="0"/>
        <v>70</v>
      </c>
      <c r="J7" s="5">
        <v>75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3">
        <f t="shared" si="1"/>
        <v>75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60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3">
        <f t="shared" si="2"/>
        <v>60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3">
        <f>SUM(AP7:BA7)</f>
        <v>0</v>
      </c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3">
        <f t="shared" si="3"/>
        <v>0</v>
      </c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3">
        <f t="shared" si="4"/>
        <v>0</v>
      </c>
      <c r="CF7" s="8">
        <f>SUM(CE7,BP7,BB7,AO7,V7,I7)</f>
        <v>205</v>
      </c>
    </row>
    <row r="8" spans="1:84">
      <c r="A8" s="4" t="s">
        <v>28</v>
      </c>
      <c r="B8" s="5">
        <v>0</v>
      </c>
      <c r="C8" s="5">
        <v>0</v>
      </c>
      <c r="D8" s="5">
        <v>70</v>
      </c>
      <c r="E8" s="5">
        <v>0</v>
      </c>
      <c r="F8" s="5">
        <v>0</v>
      </c>
      <c r="G8" s="5">
        <v>70</v>
      </c>
      <c r="H8" s="5">
        <v>55</v>
      </c>
      <c r="I8" s="6">
        <f t="shared" si="0"/>
        <v>195</v>
      </c>
      <c r="J8" s="5">
        <v>0</v>
      </c>
      <c r="K8" s="5">
        <v>0</v>
      </c>
      <c r="L8" s="5">
        <v>0</v>
      </c>
      <c r="M8" s="5">
        <v>75</v>
      </c>
      <c r="N8" s="5">
        <v>0</v>
      </c>
      <c r="O8" s="5">
        <v>0</v>
      </c>
      <c r="P8" s="5">
        <v>0</v>
      </c>
      <c r="Q8" s="5">
        <v>0</v>
      </c>
      <c r="R8" s="5">
        <v>55</v>
      </c>
      <c r="S8" s="5">
        <v>0</v>
      </c>
      <c r="T8" s="5">
        <v>0</v>
      </c>
      <c r="U8" s="5">
        <v>0</v>
      </c>
      <c r="V8" s="3">
        <f t="shared" si="1"/>
        <v>130</v>
      </c>
      <c r="W8" s="13">
        <v>75</v>
      </c>
      <c r="X8" s="13">
        <v>60</v>
      </c>
      <c r="Y8" s="13">
        <v>95</v>
      </c>
      <c r="Z8" s="13">
        <v>0</v>
      </c>
      <c r="AA8" s="13">
        <v>80</v>
      </c>
      <c r="AB8" s="13">
        <v>75</v>
      </c>
      <c r="AC8" s="13">
        <v>0</v>
      </c>
      <c r="AD8" s="13">
        <v>0</v>
      </c>
      <c r="AE8" s="13">
        <v>55</v>
      </c>
      <c r="AF8" s="13">
        <v>75</v>
      </c>
      <c r="AG8" s="13">
        <v>0</v>
      </c>
      <c r="AH8" s="13">
        <v>0</v>
      </c>
      <c r="AI8" s="13">
        <v>0</v>
      </c>
      <c r="AJ8" s="13">
        <v>95</v>
      </c>
      <c r="AK8" s="13">
        <v>0</v>
      </c>
      <c r="AL8" s="13">
        <v>0</v>
      </c>
      <c r="AM8" s="13">
        <v>0</v>
      </c>
      <c r="AN8" s="13">
        <v>0</v>
      </c>
      <c r="AO8" s="3">
        <f t="shared" si="2"/>
        <v>610</v>
      </c>
      <c r="AP8" s="13">
        <v>0</v>
      </c>
      <c r="AQ8" s="13">
        <v>0</v>
      </c>
      <c r="AR8" s="13">
        <v>0</v>
      </c>
      <c r="AS8" s="13">
        <v>0</v>
      </c>
      <c r="AT8" s="13">
        <v>95</v>
      </c>
      <c r="AU8" s="13">
        <v>0</v>
      </c>
      <c r="AV8" s="13">
        <v>0</v>
      </c>
      <c r="AW8" s="13">
        <v>0</v>
      </c>
      <c r="AX8" s="13">
        <v>0</v>
      </c>
      <c r="AY8" s="13">
        <v>0</v>
      </c>
      <c r="AZ8" s="13">
        <v>130</v>
      </c>
      <c r="BA8" s="13">
        <v>0</v>
      </c>
      <c r="BB8" s="3">
        <f>SUM(AP8:BA8)</f>
        <v>225</v>
      </c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3">
        <f t="shared" si="3"/>
        <v>0</v>
      </c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3">
        <f t="shared" si="4"/>
        <v>0</v>
      </c>
      <c r="CF8" s="8">
        <f>SUM(CE8,BP8,BB8,AO8,V8,I8)</f>
        <v>1160</v>
      </c>
    </row>
    <row r="9" spans="1:84">
      <c r="A9" s="4" t="s">
        <v>29</v>
      </c>
      <c r="B9" s="5">
        <v>0</v>
      </c>
      <c r="C9" s="5">
        <v>0</v>
      </c>
      <c r="D9" s="5">
        <v>0</v>
      </c>
      <c r="E9" s="5">
        <v>70</v>
      </c>
      <c r="F9" s="5">
        <v>0</v>
      </c>
      <c r="G9" s="5">
        <v>0</v>
      </c>
      <c r="H9" s="5">
        <v>55</v>
      </c>
      <c r="I9" s="6">
        <f t="shared" si="0"/>
        <v>125</v>
      </c>
      <c r="J9" s="5">
        <v>0</v>
      </c>
      <c r="K9" s="5">
        <v>55</v>
      </c>
      <c r="L9" s="5">
        <v>55</v>
      </c>
      <c r="M9" s="5">
        <v>0</v>
      </c>
      <c r="N9" s="5">
        <v>55</v>
      </c>
      <c r="O9" s="5">
        <v>55</v>
      </c>
      <c r="P9" s="5">
        <v>116</v>
      </c>
      <c r="Q9" s="5">
        <v>0</v>
      </c>
      <c r="R9" s="5">
        <v>55</v>
      </c>
      <c r="S9" s="5">
        <v>0</v>
      </c>
      <c r="T9" s="5">
        <v>0</v>
      </c>
      <c r="U9" s="5">
        <v>0</v>
      </c>
      <c r="V9" s="3">
        <f t="shared" si="1"/>
        <v>391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55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55</v>
      </c>
      <c r="AM9" s="13">
        <v>0</v>
      </c>
      <c r="AN9" s="13">
        <v>0</v>
      </c>
      <c r="AO9" s="3">
        <f t="shared" si="2"/>
        <v>110</v>
      </c>
      <c r="AP9" s="13">
        <v>55</v>
      </c>
      <c r="AQ9" s="13">
        <v>0</v>
      </c>
      <c r="AR9" s="13">
        <v>0</v>
      </c>
      <c r="AS9" s="13">
        <v>55</v>
      </c>
      <c r="AT9" s="13">
        <v>0</v>
      </c>
      <c r="AU9" s="13">
        <v>0</v>
      </c>
      <c r="AV9" s="13">
        <v>55</v>
      </c>
      <c r="AW9" s="13">
        <v>0</v>
      </c>
      <c r="AX9" s="13">
        <v>0</v>
      </c>
      <c r="AY9" s="13">
        <v>0</v>
      </c>
      <c r="AZ9" s="13">
        <v>0</v>
      </c>
      <c r="BA9" s="13">
        <v>0</v>
      </c>
      <c r="BB9" s="3">
        <f>SUM(AP9:BA9)</f>
        <v>165</v>
      </c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3">
        <f t="shared" si="3"/>
        <v>0</v>
      </c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3">
        <f t="shared" si="4"/>
        <v>0</v>
      </c>
      <c r="CF9" s="8">
        <f>SUM(CE9,BP9,BB9,AO9,V9,I9)</f>
        <v>791</v>
      </c>
    </row>
    <row r="10" spans="1:84">
      <c r="A10" s="4" t="s">
        <v>16</v>
      </c>
      <c r="B10" s="5">
        <v>75</v>
      </c>
      <c r="C10" s="5">
        <v>60</v>
      </c>
      <c r="D10" s="5">
        <v>70</v>
      </c>
      <c r="E10" s="5">
        <v>70</v>
      </c>
      <c r="F10" s="5">
        <v>0</v>
      </c>
      <c r="G10" s="5">
        <v>0</v>
      </c>
      <c r="H10" s="5">
        <v>55</v>
      </c>
      <c r="I10" s="6">
        <f t="shared" si="0"/>
        <v>330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3">
        <f t="shared" si="1"/>
        <v>0</v>
      </c>
      <c r="W10" s="13">
        <v>120</v>
      </c>
      <c r="X10" s="13">
        <v>133</v>
      </c>
      <c r="Y10" s="13">
        <v>130</v>
      </c>
      <c r="Z10" s="13">
        <v>70</v>
      </c>
      <c r="AA10" s="13">
        <v>120</v>
      </c>
      <c r="AB10" s="13">
        <v>75</v>
      </c>
      <c r="AC10" s="13">
        <v>0</v>
      </c>
      <c r="AD10" s="13">
        <v>55</v>
      </c>
      <c r="AE10" s="13">
        <v>55</v>
      </c>
      <c r="AF10" s="13">
        <v>0</v>
      </c>
      <c r="AG10" s="13">
        <v>0</v>
      </c>
      <c r="AH10" s="13">
        <v>0</v>
      </c>
      <c r="AI10" s="13">
        <v>0</v>
      </c>
      <c r="AJ10" s="13">
        <v>95</v>
      </c>
      <c r="AK10" s="13">
        <v>0</v>
      </c>
      <c r="AL10" s="13">
        <v>55</v>
      </c>
      <c r="AM10" s="13">
        <v>0</v>
      </c>
      <c r="AN10" s="13">
        <v>0</v>
      </c>
      <c r="AO10" s="3">
        <f t="shared" si="2"/>
        <v>908</v>
      </c>
      <c r="AP10" s="13">
        <v>55</v>
      </c>
      <c r="AQ10" s="13">
        <v>85</v>
      </c>
      <c r="AR10" s="13">
        <v>0</v>
      </c>
      <c r="AS10" s="13">
        <v>0</v>
      </c>
      <c r="AT10" s="13">
        <v>0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0</v>
      </c>
      <c r="BA10" s="13">
        <v>0</v>
      </c>
      <c r="BB10" s="3">
        <f>SUM(AP10:BA10)</f>
        <v>140</v>
      </c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3">
        <f t="shared" si="3"/>
        <v>0</v>
      </c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3">
        <f t="shared" si="4"/>
        <v>0</v>
      </c>
      <c r="CF10" s="8">
        <f>SUM(CE10,BP10,BB10,AO10,V10,I10)</f>
        <v>1378</v>
      </c>
    </row>
    <row r="11" spans="1:84">
      <c r="A11" s="4" t="s">
        <v>9</v>
      </c>
      <c r="B11" s="5">
        <v>75</v>
      </c>
      <c r="C11" s="5">
        <v>0</v>
      </c>
      <c r="D11" s="5">
        <v>70</v>
      </c>
      <c r="E11" s="5">
        <v>70</v>
      </c>
      <c r="F11" s="5">
        <v>87</v>
      </c>
      <c r="G11" s="5">
        <v>70</v>
      </c>
      <c r="H11" s="5">
        <v>55</v>
      </c>
      <c r="I11" s="6">
        <f t="shared" si="0"/>
        <v>427</v>
      </c>
      <c r="J11" s="5">
        <v>0</v>
      </c>
      <c r="K11" s="5">
        <v>0</v>
      </c>
      <c r="L11" s="5">
        <v>55</v>
      </c>
      <c r="M11" s="5">
        <v>0</v>
      </c>
      <c r="N11" s="5">
        <v>0</v>
      </c>
      <c r="O11" s="5">
        <v>55</v>
      </c>
      <c r="P11" s="5">
        <v>0</v>
      </c>
      <c r="Q11" s="5">
        <v>0</v>
      </c>
      <c r="R11" s="5">
        <v>55</v>
      </c>
      <c r="S11" s="5">
        <v>0</v>
      </c>
      <c r="T11" s="5">
        <v>0</v>
      </c>
      <c r="U11" s="5">
        <v>0</v>
      </c>
      <c r="V11" s="3">
        <f t="shared" si="1"/>
        <v>165</v>
      </c>
      <c r="W11" s="13">
        <v>0</v>
      </c>
      <c r="X11" s="13">
        <v>0</v>
      </c>
      <c r="Y11" s="13">
        <v>0</v>
      </c>
      <c r="Z11" s="13">
        <v>0</v>
      </c>
      <c r="AA11" s="13">
        <v>110</v>
      </c>
      <c r="AB11" s="13">
        <v>90</v>
      </c>
      <c r="AC11" s="13">
        <v>100</v>
      </c>
      <c r="AD11" s="13">
        <v>0</v>
      </c>
      <c r="AE11" s="13">
        <v>55</v>
      </c>
      <c r="AF11" s="13">
        <v>75</v>
      </c>
      <c r="AG11" s="13">
        <v>0</v>
      </c>
      <c r="AH11" s="13">
        <v>0</v>
      </c>
      <c r="AI11" s="13">
        <v>0</v>
      </c>
      <c r="AJ11" s="13">
        <v>95</v>
      </c>
      <c r="AK11" s="13">
        <v>0</v>
      </c>
      <c r="AL11" s="13">
        <v>0</v>
      </c>
      <c r="AM11" s="13">
        <v>90</v>
      </c>
      <c r="AN11" s="13">
        <v>0</v>
      </c>
      <c r="AO11" s="3">
        <f t="shared" si="2"/>
        <v>615</v>
      </c>
      <c r="AP11" s="13">
        <v>0</v>
      </c>
      <c r="AQ11" s="13">
        <v>0</v>
      </c>
      <c r="AR11" s="13">
        <v>55</v>
      </c>
      <c r="AS11" s="13">
        <v>55</v>
      </c>
      <c r="AT11" s="13">
        <v>95</v>
      </c>
      <c r="AU11" s="13">
        <v>0</v>
      </c>
      <c r="AV11" s="13">
        <v>0</v>
      </c>
      <c r="AW11" s="13">
        <v>0</v>
      </c>
      <c r="AX11" s="13">
        <v>0</v>
      </c>
      <c r="AY11" s="13">
        <v>0</v>
      </c>
      <c r="AZ11" s="13">
        <v>0</v>
      </c>
      <c r="BA11" s="13">
        <v>0</v>
      </c>
      <c r="BB11" s="3">
        <f>SUM(AP11:BA11)</f>
        <v>205</v>
      </c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3">
        <f t="shared" si="3"/>
        <v>0</v>
      </c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3">
        <f t="shared" si="4"/>
        <v>0</v>
      </c>
      <c r="CF11" s="8">
        <f>SUM(CE11,BP11,BB11,AO11,V11,I11)</f>
        <v>1412</v>
      </c>
    </row>
    <row r="12" spans="1:84">
      <c r="A12" s="4" t="s">
        <v>17</v>
      </c>
      <c r="B12" s="5">
        <v>0</v>
      </c>
      <c r="C12" s="5">
        <v>0</v>
      </c>
      <c r="D12" s="5">
        <v>0</v>
      </c>
      <c r="E12" s="5">
        <v>70</v>
      </c>
      <c r="F12" s="5">
        <v>0</v>
      </c>
      <c r="G12" s="5">
        <v>70</v>
      </c>
      <c r="H12" s="5">
        <v>55</v>
      </c>
      <c r="I12" s="6">
        <f t="shared" si="0"/>
        <v>195</v>
      </c>
      <c r="J12" s="5">
        <v>0</v>
      </c>
      <c r="K12" s="5">
        <v>0</v>
      </c>
      <c r="L12" s="5">
        <v>55</v>
      </c>
      <c r="M12" s="5">
        <v>0</v>
      </c>
      <c r="N12" s="5">
        <v>55</v>
      </c>
      <c r="O12" s="5">
        <v>55</v>
      </c>
      <c r="P12" s="5">
        <v>0</v>
      </c>
      <c r="Q12" s="5">
        <v>0</v>
      </c>
      <c r="R12" s="5">
        <v>55</v>
      </c>
      <c r="S12" s="5">
        <v>95</v>
      </c>
      <c r="T12" s="5">
        <v>0</v>
      </c>
      <c r="U12" s="5">
        <v>0</v>
      </c>
      <c r="V12" s="3">
        <f t="shared" si="1"/>
        <v>315</v>
      </c>
      <c r="W12" s="13">
        <v>75</v>
      </c>
      <c r="X12" s="13">
        <v>60</v>
      </c>
      <c r="Y12" s="13">
        <v>60</v>
      </c>
      <c r="Z12" s="13">
        <v>0</v>
      </c>
      <c r="AA12" s="13">
        <v>80</v>
      </c>
      <c r="AB12" s="13">
        <v>75</v>
      </c>
      <c r="AC12" s="13">
        <v>0</v>
      </c>
      <c r="AD12" s="13">
        <v>55</v>
      </c>
      <c r="AE12" s="13">
        <v>55</v>
      </c>
      <c r="AF12" s="13">
        <v>0</v>
      </c>
      <c r="AG12" s="13">
        <v>0</v>
      </c>
      <c r="AH12" s="13">
        <v>65</v>
      </c>
      <c r="AI12" s="13">
        <v>0</v>
      </c>
      <c r="AJ12" s="13">
        <v>95</v>
      </c>
      <c r="AK12" s="13">
        <v>0</v>
      </c>
      <c r="AL12" s="13">
        <v>55</v>
      </c>
      <c r="AM12" s="13">
        <v>0</v>
      </c>
      <c r="AN12" s="13">
        <v>0</v>
      </c>
      <c r="AO12" s="3">
        <f t="shared" si="2"/>
        <v>675</v>
      </c>
      <c r="AP12" s="13">
        <v>0</v>
      </c>
      <c r="AQ12" s="13">
        <v>85</v>
      </c>
      <c r="AR12" s="13">
        <v>0</v>
      </c>
      <c r="AS12" s="13">
        <v>0</v>
      </c>
      <c r="AT12" s="13">
        <v>95</v>
      </c>
      <c r="AU12" s="13">
        <v>0</v>
      </c>
      <c r="AV12" s="13">
        <v>55</v>
      </c>
      <c r="AW12" s="13">
        <v>0</v>
      </c>
      <c r="AX12" s="13">
        <v>55</v>
      </c>
      <c r="AY12" s="13">
        <v>0</v>
      </c>
      <c r="AZ12" s="13">
        <v>0</v>
      </c>
      <c r="BA12" s="13">
        <v>0</v>
      </c>
      <c r="BB12" s="3">
        <f>SUM(AP12:BA12)</f>
        <v>290</v>
      </c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3">
        <f t="shared" si="3"/>
        <v>0</v>
      </c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3">
        <f t="shared" si="4"/>
        <v>0</v>
      </c>
      <c r="CF12" s="8">
        <f>SUM(CE12,BP12,BB12,AO12,V12,I12)</f>
        <v>1475</v>
      </c>
    </row>
    <row r="13" spans="1:84">
      <c r="A13" s="4" t="s">
        <v>22</v>
      </c>
      <c r="B13" s="5">
        <v>75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55</v>
      </c>
      <c r="I13" s="6">
        <f t="shared" si="0"/>
        <v>130</v>
      </c>
      <c r="J13" s="5">
        <v>0</v>
      </c>
      <c r="K13" s="5">
        <v>0</v>
      </c>
      <c r="L13" s="5">
        <v>55</v>
      </c>
      <c r="M13" s="5">
        <v>0</v>
      </c>
      <c r="N13" s="5">
        <v>55</v>
      </c>
      <c r="O13" s="5">
        <v>55</v>
      </c>
      <c r="P13" s="5">
        <v>0</v>
      </c>
      <c r="Q13" s="5">
        <v>0</v>
      </c>
      <c r="R13" s="5">
        <v>55</v>
      </c>
      <c r="S13" s="5">
        <v>0</v>
      </c>
      <c r="T13" s="5">
        <v>55</v>
      </c>
      <c r="U13" s="5">
        <v>0</v>
      </c>
      <c r="V13" s="3">
        <f t="shared" si="1"/>
        <v>275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  <c r="AE13" s="13">
        <v>55</v>
      </c>
      <c r="AF13" s="13">
        <v>0</v>
      </c>
      <c r="AG13" s="13">
        <v>0</v>
      </c>
      <c r="AH13" s="13">
        <v>0</v>
      </c>
      <c r="AI13" s="13">
        <v>55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">
        <f t="shared" si="2"/>
        <v>110</v>
      </c>
      <c r="AP13" s="13">
        <v>0</v>
      </c>
      <c r="AQ13" s="13">
        <v>0</v>
      </c>
      <c r="AR13" s="13">
        <v>0</v>
      </c>
      <c r="AS13" s="13">
        <v>55</v>
      </c>
      <c r="AT13" s="13">
        <v>0</v>
      </c>
      <c r="AU13" s="13">
        <v>0</v>
      </c>
      <c r="AV13" s="13">
        <v>0</v>
      </c>
      <c r="AW13" s="13">
        <v>0</v>
      </c>
      <c r="AX13" s="13">
        <v>0</v>
      </c>
      <c r="AY13" s="13">
        <v>0</v>
      </c>
      <c r="AZ13" s="13">
        <v>0</v>
      </c>
      <c r="BA13" s="13">
        <v>0</v>
      </c>
      <c r="BB13" s="3">
        <f>SUM(AP13:BA13)</f>
        <v>55</v>
      </c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3">
        <f t="shared" si="3"/>
        <v>0</v>
      </c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3">
        <f t="shared" si="4"/>
        <v>0</v>
      </c>
      <c r="CF13" s="8">
        <f>SUM(CE13,BP13,BB13,AO13,V13,I13)</f>
        <v>570</v>
      </c>
    </row>
    <row r="14" spans="1:84">
      <c r="A14" s="4" t="s">
        <v>23</v>
      </c>
      <c r="B14" s="5">
        <v>75</v>
      </c>
      <c r="C14" s="5">
        <v>0</v>
      </c>
      <c r="D14" s="5">
        <v>70</v>
      </c>
      <c r="E14" s="5">
        <v>70</v>
      </c>
      <c r="F14" s="5">
        <v>0</v>
      </c>
      <c r="G14" s="5">
        <v>0</v>
      </c>
      <c r="H14" s="5">
        <v>55</v>
      </c>
      <c r="I14" s="6">
        <f t="shared" si="0"/>
        <v>270</v>
      </c>
      <c r="J14" s="5">
        <v>0</v>
      </c>
      <c r="K14" s="5">
        <v>55</v>
      </c>
      <c r="L14" s="5">
        <v>0</v>
      </c>
      <c r="M14" s="5">
        <v>0</v>
      </c>
      <c r="N14" s="5">
        <v>0</v>
      </c>
      <c r="O14" s="5">
        <v>55</v>
      </c>
      <c r="P14" s="5">
        <v>116</v>
      </c>
      <c r="Q14" s="5">
        <v>52</v>
      </c>
      <c r="R14" s="5">
        <v>55</v>
      </c>
      <c r="S14" s="5">
        <v>0</v>
      </c>
      <c r="T14" s="5">
        <v>55</v>
      </c>
      <c r="U14" s="5">
        <v>0</v>
      </c>
      <c r="V14" s="3">
        <f t="shared" si="1"/>
        <v>388</v>
      </c>
      <c r="W14" s="13">
        <v>0</v>
      </c>
      <c r="X14" s="13">
        <v>0</v>
      </c>
      <c r="Y14" s="13">
        <v>130</v>
      </c>
      <c r="Z14" s="13">
        <v>0</v>
      </c>
      <c r="AA14" s="13">
        <v>120</v>
      </c>
      <c r="AB14" s="13">
        <v>100</v>
      </c>
      <c r="AC14" s="13">
        <v>0</v>
      </c>
      <c r="AD14" s="13">
        <v>0</v>
      </c>
      <c r="AE14" s="13">
        <v>55</v>
      </c>
      <c r="AF14" s="13">
        <v>0</v>
      </c>
      <c r="AG14" s="13">
        <v>0</v>
      </c>
      <c r="AH14" s="13">
        <v>0</v>
      </c>
      <c r="AI14" s="13">
        <v>0</v>
      </c>
      <c r="AJ14" s="13">
        <v>95</v>
      </c>
      <c r="AK14" s="13">
        <v>0</v>
      </c>
      <c r="AL14" s="13">
        <v>55</v>
      </c>
      <c r="AM14" s="13">
        <v>0</v>
      </c>
      <c r="AN14" s="13">
        <v>0</v>
      </c>
      <c r="AO14" s="3">
        <f t="shared" si="2"/>
        <v>555</v>
      </c>
      <c r="AP14" s="13">
        <v>55</v>
      </c>
      <c r="AQ14" s="13">
        <v>0</v>
      </c>
      <c r="AR14" s="13">
        <v>0</v>
      </c>
      <c r="AS14" s="13">
        <v>0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0</v>
      </c>
      <c r="AZ14" s="13">
        <v>130</v>
      </c>
      <c r="BA14" s="13">
        <v>0</v>
      </c>
      <c r="BB14" s="3">
        <f>SUM(AP14:BA14)</f>
        <v>240</v>
      </c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3">
        <f t="shared" si="3"/>
        <v>0</v>
      </c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3">
        <f t="shared" si="4"/>
        <v>0</v>
      </c>
      <c r="CF14" s="8">
        <f>SUM(CE14,BP14,BB14,AO14,V14,I14)</f>
        <v>1453</v>
      </c>
    </row>
    <row r="15" spans="1:84">
      <c r="A15" s="4" t="s">
        <v>27</v>
      </c>
      <c r="B15" s="5">
        <v>75</v>
      </c>
      <c r="C15" s="5">
        <v>0</v>
      </c>
      <c r="D15" s="5">
        <v>70</v>
      </c>
      <c r="E15" s="5">
        <v>70</v>
      </c>
      <c r="F15" s="5">
        <v>0</v>
      </c>
      <c r="G15" s="5">
        <v>70</v>
      </c>
      <c r="H15" s="5">
        <v>55</v>
      </c>
      <c r="I15" s="6">
        <f t="shared" si="0"/>
        <v>340</v>
      </c>
      <c r="J15" s="5">
        <v>0</v>
      </c>
      <c r="K15" s="5">
        <v>0</v>
      </c>
      <c r="L15" s="5">
        <v>55</v>
      </c>
      <c r="M15" s="5">
        <v>0</v>
      </c>
      <c r="N15" s="5">
        <v>0</v>
      </c>
      <c r="O15" s="5">
        <v>55</v>
      </c>
      <c r="P15" s="5">
        <v>0</v>
      </c>
      <c r="Q15" s="5">
        <v>52</v>
      </c>
      <c r="R15" s="5">
        <v>0</v>
      </c>
      <c r="S15" s="5">
        <v>0</v>
      </c>
      <c r="T15" s="5">
        <v>55</v>
      </c>
      <c r="U15" s="5">
        <v>100</v>
      </c>
      <c r="V15" s="3">
        <f t="shared" si="1"/>
        <v>317</v>
      </c>
      <c r="W15" s="13">
        <v>0</v>
      </c>
      <c r="X15" s="13">
        <v>0</v>
      </c>
      <c r="Y15" s="13">
        <v>0</v>
      </c>
      <c r="Z15" s="13">
        <v>0</v>
      </c>
      <c r="AA15" s="13">
        <v>110</v>
      </c>
      <c r="AB15" s="13">
        <v>90</v>
      </c>
      <c r="AC15" s="13">
        <v>100</v>
      </c>
      <c r="AD15" s="13">
        <v>0</v>
      </c>
      <c r="AE15" s="13">
        <v>55</v>
      </c>
      <c r="AF15" s="13">
        <v>75</v>
      </c>
      <c r="AG15" s="13">
        <v>0</v>
      </c>
      <c r="AH15" s="13">
        <v>0</v>
      </c>
      <c r="AI15" s="13">
        <v>0</v>
      </c>
      <c r="AJ15" s="13">
        <v>95</v>
      </c>
      <c r="AK15" s="13">
        <v>0</v>
      </c>
      <c r="AL15" s="13">
        <v>55</v>
      </c>
      <c r="AM15" s="13">
        <v>90</v>
      </c>
      <c r="AN15" s="13">
        <v>0</v>
      </c>
      <c r="AO15" s="3">
        <f t="shared" si="2"/>
        <v>670</v>
      </c>
      <c r="AP15" s="13">
        <v>0</v>
      </c>
      <c r="AQ15" s="13">
        <v>0</v>
      </c>
      <c r="AR15" s="13">
        <v>0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3">
        <f>SUM(AP15:BA15)</f>
        <v>0</v>
      </c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3">
        <f t="shared" si="3"/>
        <v>0</v>
      </c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3">
        <f t="shared" si="4"/>
        <v>0</v>
      </c>
      <c r="CF15" s="8">
        <f>SUM(CE15,BP15,BB15,AO15,V15,I15)</f>
        <v>1327</v>
      </c>
    </row>
    <row r="16" spans="1:84">
      <c r="A16" s="4" t="s">
        <v>19</v>
      </c>
      <c r="B16" s="5">
        <v>0</v>
      </c>
      <c r="C16" s="5">
        <v>0</v>
      </c>
      <c r="D16" s="5">
        <v>70</v>
      </c>
      <c r="E16" s="5">
        <v>70</v>
      </c>
      <c r="F16" s="5">
        <v>0</v>
      </c>
      <c r="G16" s="5">
        <v>70</v>
      </c>
      <c r="H16" s="5">
        <v>55</v>
      </c>
      <c r="I16" s="6">
        <f t="shared" si="0"/>
        <v>265</v>
      </c>
      <c r="J16" s="5">
        <v>0</v>
      </c>
      <c r="K16" s="5">
        <v>0</v>
      </c>
      <c r="L16" s="5">
        <v>0</v>
      </c>
      <c r="M16" s="5">
        <v>75</v>
      </c>
      <c r="N16" s="5">
        <v>55</v>
      </c>
      <c r="O16" s="5">
        <v>55</v>
      </c>
      <c r="P16" s="5">
        <v>0</v>
      </c>
      <c r="Q16" s="5">
        <v>0</v>
      </c>
      <c r="R16" s="5">
        <v>55</v>
      </c>
      <c r="S16" s="5">
        <v>0</v>
      </c>
      <c r="T16" s="5">
        <v>55</v>
      </c>
      <c r="U16" s="5">
        <v>100</v>
      </c>
      <c r="V16" s="3">
        <f t="shared" si="1"/>
        <v>395</v>
      </c>
      <c r="W16" s="13">
        <v>0</v>
      </c>
      <c r="X16" s="13">
        <v>0</v>
      </c>
      <c r="Y16" s="13">
        <v>0</v>
      </c>
      <c r="Z16" s="13">
        <v>0</v>
      </c>
      <c r="AA16" s="13">
        <v>110</v>
      </c>
      <c r="AB16" s="13">
        <v>90</v>
      </c>
      <c r="AC16" s="13">
        <v>100</v>
      </c>
      <c r="AD16" s="13">
        <v>0</v>
      </c>
      <c r="AE16" s="13">
        <v>55</v>
      </c>
      <c r="AF16" s="13">
        <v>75</v>
      </c>
      <c r="AG16" s="13">
        <v>0</v>
      </c>
      <c r="AH16" s="13">
        <v>65</v>
      </c>
      <c r="AI16" s="13">
        <v>0</v>
      </c>
      <c r="AJ16" s="13">
        <v>95</v>
      </c>
      <c r="AK16" s="13">
        <v>0</v>
      </c>
      <c r="AL16" s="13">
        <v>55</v>
      </c>
      <c r="AM16" s="13">
        <v>90</v>
      </c>
      <c r="AN16" s="13">
        <v>0</v>
      </c>
      <c r="AO16" s="3">
        <f t="shared" si="2"/>
        <v>735</v>
      </c>
      <c r="AP16" s="13">
        <v>0</v>
      </c>
      <c r="AQ16" s="13">
        <v>0</v>
      </c>
      <c r="AR16" s="13">
        <v>0</v>
      </c>
      <c r="AS16" s="13">
        <v>55</v>
      </c>
      <c r="AT16" s="13">
        <v>95</v>
      </c>
      <c r="AU16" s="13">
        <v>0</v>
      </c>
      <c r="AV16" s="13">
        <v>55</v>
      </c>
      <c r="AW16" s="13">
        <v>0</v>
      </c>
      <c r="AX16" s="13">
        <v>55</v>
      </c>
      <c r="AY16" s="13">
        <v>55</v>
      </c>
      <c r="AZ16" s="13">
        <v>130</v>
      </c>
      <c r="BA16" s="13">
        <v>0</v>
      </c>
      <c r="BB16" s="3">
        <f>SUM(AP16:BA16)</f>
        <v>445</v>
      </c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3">
        <f t="shared" si="3"/>
        <v>0</v>
      </c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3">
        <f t="shared" si="4"/>
        <v>0</v>
      </c>
      <c r="CF16" s="8">
        <f>SUM(CE16,BP16,BB16,AO16,V16,I16)</f>
        <v>1840</v>
      </c>
    </row>
    <row r="17" spans="1:84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6">
        <f t="shared" si="0"/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55</v>
      </c>
      <c r="P17" s="5">
        <v>0</v>
      </c>
      <c r="Q17" s="5">
        <v>0</v>
      </c>
      <c r="R17" s="5">
        <v>55</v>
      </c>
      <c r="S17" s="5">
        <v>0</v>
      </c>
      <c r="T17" s="5">
        <v>0</v>
      </c>
      <c r="U17" s="5">
        <v>0</v>
      </c>
      <c r="V17" s="3">
        <f t="shared" si="1"/>
        <v>110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">
        <f t="shared" si="2"/>
        <v>0</v>
      </c>
      <c r="AP17" s="13">
        <v>0</v>
      </c>
      <c r="AQ17" s="13">
        <v>0</v>
      </c>
      <c r="AR17" s="13">
        <v>0</v>
      </c>
      <c r="AS17" s="13">
        <v>0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3">
        <f>SUM(AP17:BA17)</f>
        <v>0</v>
      </c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3">
        <f t="shared" si="3"/>
        <v>0</v>
      </c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3">
        <f t="shared" si="4"/>
        <v>0</v>
      </c>
      <c r="CF17" s="8">
        <f>SUM(CE17,BP17,BB17,AO17,V17,I17)</f>
        <v>110</v>
      </c>
    </row>
    <row r="18" spans="1:84">
      <c r="A18" s="4" t="s">
        <v>12</v>
      </c>
      <c r="B18" s="5">
        <v>75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6">
        <f t="shared" si="0"/>
        <v>75</v>
      </c>
      <c r="J18" s="5">
        <v>0</v>
      </c>
      <c r="K18" s="5">
        <v>0</v>
      </c>
      <c r="L18" s="5">
        <v>0</v>
      </c>
      <c r="M18" s="5">
        <v>75</v>
      </c>
      <c r="N18" s="5">
        <v>0</v>
      </c>
      <c r="O18" s="5">
        <v>0</v>
      </c>
      <c r="P18" s="5">
        <v>116</v>
      </c>
      <c r="Q18" s="5">
        <v>0</v>
      </c>
      <c r="R18" s="5">
        <v>55</v>
      </c>
      <c r="S18" s="5">
        <v>0</v>
      </c>
      <c r="T18" s="5">
        <v>0</v>
      </c>
      <c r="U18" s="5">
        <v>100</v>
      </c>
      <c r="V18" s="3">
        <f t="shared" si="1"/>
        <v>346</v>
      </c>
      <c r="W18" s="13">
        <v>0</v>
      </c>
      <c r="X18" s="13">
        <v>0</v>
      </c>
      <c r="Y18" s="13">
        <v>0</v>
      </c>
      <c r="Z18" s="13">
        <v>0</v>
      </c>
      <c r="AA18" s="13">
        <v>110</v>
      </c>
      <c r="AB18" s="13">
        <v>90</v>
      </c>
      <c r="AC18" s="13">
        <v>100</v>
      </c>
      <c r="AD18" s="13">
        <v>0</v>
      </c>
      <c r="AE18" s="13">
        <v>55</v>
      </c>
      <c r="AF18" s="13">
        <v>75</v>
      </c>
      <c r="AG18" s="13">
        <v>0</v>
      </c>
      <c r="AH18" s="13">
        <v>0</v>
      </c>
      <c r="AI18" s="13">
        <v>0</v>
      </c>
      <c r="AJ18" s="13">
        <v>95</v>
      </c>
      <c r="AK18" s="13">
        <v>0</v>
      </c>
      <c r="AL18" s="13">
        <v>55</v>
      </c>
      <c r="AM18" s="13">
        <v>90</v>
      </c>
      <c r="AN18" s="13">
        <v>0</v>
      </c>
      <c r="AO18" s="3">
        <f t="shared" si="2"/>
        <v>670</v>
      </c>
      <c r="AP18" s="13">
        <v>0</v>
      </c>
      <c r="AQ18" s="13">
        <v>0</v>
      </c>
      <c r="AR18" s="13">
        <v>0</v>
      </c>
      <c r="AS18" s="13">
        <v>55</v>
      </c>
      <c r="AT18" s="13">
        <v>0</v>
      </c>
      <c r="AU18" s="13">
        <v>0</v>
      </c>
      <c r="AV18" s="13">
        <v>0</v>
      </c>
      <c r="AW18" s="13">
        <v>0</v>
      </c>
      <c r="AX18" s="13">
        <v>55</v>
      </c>
      <c r="AY18" s="13">
        <v>0</v>
      </c>
      <c r="AZ18" s="13">
        <v>130</v>
      </c>
      <c r="BA18" s="13">
        <v>0</v>
      </c>
      <c r="BB18" s="3">
        <f>SUM(AP18:BA18)</f>
        <v>240</v>
      </c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3">
        <f t="shared" si="3"/>
        <v>0</v>
      </c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3">
        <f t="shared" si="4"/>
        <v>0</v>
      </c>
      <c r="CF18" s="8">
        <f>SUM(CE18,BP18,BB18,AO18,V18,I18)</f>
        <v>1331</v>
      </c>
    </row>
    <row r="19" spans="1:84">
      <c r="A19" s="4" t="s">
        <v>24</v>
      </c>
      <c r="B19" s="5">
        <v>0</v>
      </c>
      <c r="C19" s="5">
        <v>0</v>
      </c>
      <c r="D19" s="5">
        <v>70</v>
      </c>
      <c r="E19" s="5">
        <v>70</v>
      </c>
      <c r="F19" s="5">
        <v>0</v>
      </c>
      <c r="G19" s="5">
        <v>70</v>
      </c>
      <c r="H19" s="5">
        <v>55</v>
      </c>
      <c r="I19" s="6">
        <f t="shared" si="0"/>
        <v>265</v>
      </c>
      <c r="J19" s="5">
        <v>0</v>
      </c>
      <c r="K19" s="5">
        <v>55</v>
      </c>
      <c r="L19" s="5">
        <v>0</v>
      </c>
      <c r="M19" s="5">
        <v>75</v>
      </c>
      <c r="N19" s="5">
        <v>55</v>
      </c>
      <c r="O19" s="5">
        <v>55</v>
      </c>
      <c r="P19" s="5">
        <v>0</v>
      </c>
      <c r="Q19" s="5">
        <v>0</v>
      </c>
      <c r="R19" s="5">
        <v>55</v>
      </c>
      <c r="S19" s="5">
        <v>0</v>
      </c>
      <c r="T19" s="5">
        <v>0</v>
      </c>
      <c r="U19" s="5">
        <v>100</v>
      </c>
      <c r="V19" s="3">
        <f t="shared" si="1"/>
        <v>395</v>
      </c>
      <c r="W19" s="13">
        <v>0</v>
      </c>
      <c r="X19" s="13">
        <v>0</v>
      </c>
      <c r="Y19" s="13">
        <v>0</v>
      </c>
      <c r="Z19" s="13">
        <v>0</v>
      </c>
      <c r="AA19" s="13">
        <v>110</v>
      </c>
      <c r="AB19" s="13">
        <v>90</v>
      </c>
      <c r="AC19" s="13">
        <v>100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0</v>
      </c>
      <c r="AK19" s="13">
        <v>0</v>
      </c>
      <c r="AL19" s="13">
        <v>55</v>
      </c>
      <c r="AM19" s="13">
        <v>0</v>
      </c>
      <c r="AN19" s="13">
        <v>0</v>
      </c>
      <c r="AO19" s="3">
        <f t="shared" si="2"/>
        <v>355</v>
      </c>
      <c r="AP19" s="13">
        <v>0</v>
      </c>
      <c r="AQ19" s="13">
        <v>85</v>
      </c>
      <c r="AR19" s="13">
        <v>0</v>
      </c>
      <c r="AS19" s="13">
        <v>0</v>
      </c>
      <c r="AT19" s="13">
        <v>55</v>
      </c>
      <c r="AU19" s="13">
        <v>0</v>
      </c>
      <c r="AV19" s="13">
        <v>0</v>
      </c>
      <c r="AW19" s="13">
        <v>0</v>
      </c>
      <c r="AX19" s="13">
        <v>0</v>
      </c>
      <c r="AY19" s="13">
        <v>0</v>
      </c>
      <c r="AZ19" s="13">
        <v>0</v>
      </c>
      <c r="BA19" s="13">
        <v>0</v>
      </c>
      <c r="BB19" s="3">
        <f>SUM(AP19:BA19)</f>
        <v>140</v>
      </c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3">
        <f t="shared" si="3"/>
        <v>0</v>
      </c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3">
        <f t="shared" si="4"/>
        <v>0</v>
      </c>
      <c r="CF19" s="8">
        <f>SUM(CE19,BP19,BB19,AO19,V19,I19)</f>
        <v>1155</v>
      </c>
    </row>
    <row r="20" spans="1:84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6">
        <f t="shared" si="0"/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55</v>
      </c>
      <c r="S20" s="5">
        <v>0</v>
      </c>
      <c r="T20" s="5">
        <v>0</v>
      </c>
      <c r="U20" s="5">
        <v>0</v>
      </c>
      <c r="V20" s="3">
        <f t="shared" si="1"/>
        <v>55</v>
      </c>
      <c r="W20" s="13">
        <v>0</v>
      </c>
      <c r="X20" s="13">
        <v>0</v>
      </c>
      <c r="Y20" s="13">
        <v>0</v>
      </c>
      <c r="Z20" s="13">
        <v>55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0</v>
      </c>
      <c r="AH20" s="13">
        <v>0</v>
      </c>
      <c r="AI20" s="13">
        <v>55</v>
      </c>
      <c r="AJ20" s="13">
        <v>0</v>
      </c>
      <c r="AK20" s="13">
        <v>0</v>
      </c>
      <c r="AL20" s="13">
        <v>55</v>
      </c>
      <c r="AM20" s="13">
        <v>0</v>
      </c>
      <c r="AN20" s="13">
        <v>0</v>
      </c>
      <c r="AO20" s="3">
        <f t="shared" si="2"/>
        <v>165</v>
      </c>
      <c r="AP20" s="13">
        <v>0</v>
      </c>
      <c r="AQ20" s="13">
        <v>0</v>
      </c>
      <c r="AR20" s="13">
        <v>0</v>
      </c>
      <c r="AS20" s="13">
        <v>55</v>
      </c>
      <c r="AT20" s="13">
        <v>0</v>
      </c>
      <c r="AU20" s="13">
        <v>0</v>
      </c>
      <c r="AV20" s="13">
        <v>0</v>
      </c>
      <c r="AW20" s="13">
        <v>0</v>
      </c>
      <c r="AX20" s="13">
        <v>0</v>
      </c>
      <c r="AY20" s="13">
        <v>0</v>
      </c>
      <c r="AZ20" s="13">
        <v>0</v>
      </c>
      <c r="BA20" s="13">
        <v>0</v>
      </c>
      <c r="BB20" s="3">
        <f>SUM(AP20:BA20)</f>
        <v>55</v>
      </c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3">
        <f t="shared" si="3"/>
        <v>0</v>
      </c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3">
        <f t="shared" si="4"/>
        <v>0</v>
      </c>
      <c r="CF20" s="8">
        <f>SUM(CE20,BP20,BB20,AO20,V20,I20)</f>
        <v>275</v>
      </c>
    </row>
    <row r="21" spans="1:84">
      <c r="A21" s="4" t="s">
        <v>14</v>
      </c>
      <c r="B21" s="5">
        <v>75</v>
      </c>
      <c r="C21" s="5">
        <v>0</v>
      </c>
      <c r="D21" s="5">
        <v>70</v>
      </c>
      <c r="E21" s="5">
        <v>0</v>
      </c>
      <c r="F21" s="5">
        <v>0</v>
      </c>
      <c r="G21" s="5">
        <v>0</v>
      </c>
      <c r="H21" s="5">
        <v>55</v>
      </c>
      <c r="I21" s="6">
        <f t="shared" si="0"/>
        <v>200</v>
      </c>
      <c r="J21" s="5">
        <v>75</v>
      </c>
      <c r="K21" s="5">
        <v>55</v>
      </c>
      <c r="L21" s="5">
        <v>0</v>
      </c>
      <c r="M21" s="5">
        <v>75</v>
      </c>
      <c r="N21" s="5">
        <v>55</v>
      </c>
      <c r="O21" s="5">
        <v>55</v>
      </c>
      <c r="P21" s="5">
        <v>116</v>
      </c>
      <c r="Q21" s="5">
        <v>52</v>
      </c>
      <c r="R21" s="5">
        <v>0</v>
      </c>
      <c r="S21" s="5">
        <v>0</v>
      </c>
      <c r="T21" s="5">
        <v>0</v>
      </c>
      <c r="U21" s="5">
        <v>0</v>
      </c>
      <c r="V21" s="3">
        <f t="shared" si="1"/>
        <v>483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60</v>
      </c>
      <c r="AL21" s="13">
        <v>0</v>
      </c>
      <c r="AM21" s="13">
        <v>90</v>
      </c>
      <c r="AN21" s="13">
        <v>55</v>
      </c>
      <c r="AO21" s="3">
        <f t="shared" si="2"/>
        <v>205</v>
      </c>
      <c r="AP21" s="13">
        <v>55</v>
      </c>
      <c r="AQ21" s="13">
        <v>85</v>
      </c>
      <c r="AR21" s="13">
        <v>55</v>
      </c>
      <c r="AS21" s="13">
        <v>0</v>
      </c>
      <c r="AT21" s="13">
        <v>0</v>
      </c>
      <c r="AU21" s="13">
        <v>55</v>
      </c>
      <c r="AV21" s="13">
        <v>55</v>
      </c>
      <c r="AW21" s="13">
        <v>0</v>
      </c>
      <c r="AX21" s="13">
        <v>55</v>
      </c>
      <c r="AY21" s="13">
        <v>0</v>
      </c>
      <c r="AZ21" s="13">
        <v>130</v>
      </c>
      <c r="BA21" s="13">
        <v>55</v>
      </c>
      <c r="BB21" s="3">
        <f>SUM(AP21:BA21)</f>
        <v>545</v>
      </c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3">
        <f t="shared" si="3"/>
        <v>0</v>
      </c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3">
        <f t="shared" si="4"/>
        <v>0</v>
      </c>
      <c r="CF21" s="8">
        <f>SUM(CE21,BP21,BB21,AO21,V21,I21)</f>
        <v>1433</v>
      </c>
    </row>
    <row r="22" spans="1:84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6">
        <f t="shared" si="0"/>
        <v>0</v>
      </c>
      <c r="J22" s="5">
        <v>0</v>
      </c>
      <c r="K22" s="5">
        <v>55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52</v>
      </c>
      <c r="R22" s="5">
        <v>55</v>
      </c>
      <c r="S22" s="5">
        <v>95</v>
      </c>
      <c r="T22" s="5">
        <v>0</v>
      </c>
      <c r="U22" s="5">
        <v>0</v>
      </c>
      <c r="V22" s="3">
        <f t="shared" si="1"/>
        <v>257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v>0</v>
      </c>
      <c r="AD22" s="13">
        <v>0</v>
      </c>
      <c r="AE22" s="13">
        <v>55</v>
      </c>
      <c r="AF22" s="13">
        <v>75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55</v>
      </c>
      <c r="AM22" s="13">
        <v>0</v>
      </c>
      <c r="AN22" s="13">
        <v>0</v>
      </c>
      <c r="AO22" s="3">
        <f t="shared" si="2"/>
        <v>185</v>
      </c>
      <c r="AP22" s="13">
        <v>0</v>
      </c>
      <c r="AQ22" s="13">
        <v>0</v>
      </c>
      <c r="AR22" s="13">
        <v>0</v>
      </c>
      <c r="AS22" s="13">
        <v>55</v>
      </c>
      <c r="AT22" s="13">
        <v>0</v>
      </c>
      <c r="AU22" s="13">
        <v>55</v>
      </c>
      <c r="AV22" s="13">
        <v>55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3">
        <f>SUM(AP22:BA22)</f>
        <v>165</v>
      </c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3">
        <f t="shared" si="3"/>
        <v>0</v>
      </c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3">
        <f t="shared" si="4"/>
        <v>0</v>
      </c>
      <c r="CF22" s="8">
        <f>SUM(CE22,BP22,BB22,AO22,V22,I22)</f>
        <v>607</v>
      </c>
    </row>
    <row r="23" spans="1:84">
      <c r="A23" s="4" t="s">
        <v>13</v>
      </c>
      <c r="B23" s="5">
        <v>0</v>
      </c>
      <c r="C23" s="5">
        <v>0</v>
      </c>
      <c r="D23" s="5">
        <v>70</v>
      </c>
      <c r="E23" s="5">
        <v>70</v>
      </c>
      <c r="F23" s="5">
        <v>87</v>
      </c>
      <c r="G23" s="5">
        <v>70</v>
      </c>
      <c r="H23" s="5">
        <v>55</v>
      </c>
      <c r="I23" s="6">
        <f t="shared" si="0"/>
        <v>352</v>
      </c>
      <c r="J23" s="5">
        <v>0</v>
      </c>
      <c r="K23" s="5">
        <v>0</v>
      </c>
      <c r="L23" s="5">
        <v>0</v>
      </c>
      <c r="M23" s="5">
        <v>0</v>
      </c>
      <c r="N23" s="5">
        <v>55</v>
      </c>
      <c r="O23" s="5">
        <v>55</v>
      </c>
      <c r="P23" s="5">
        <v>0</v>
      </c>
      <c r="Q23" s="5">
        <v>52</v>
      </c>
      <c r="R23" s="5">
        <v>55</v>
      </c>
      <c r="S23" s="5">
        <v>0</v>
      </c>
      <c r="T23" s="5">
        <v>0</v>
      </c>
      <c r="U23" s="5">
        <v>0</v>
      </c>
      <c r="V23" s="3">
        <f t="shared" si="1"/>
        <v>217</v>
      </c>
      <c r="W23" s="13">
        <v>75</v>
      </c>
      <c r="X23" s="13">
        <v>60</v>
      </c>
      <c r="Y23" s="13">
        <v>0</v>
      </c>
      <c r="Z23" s="13">
        <v>0</v>
      </c>
      <c r="AA23" s="13">
        <v>80</v>
      </c>
      <c r="AB23" s="13">
        <v>75</v>
      </c>
      <c r="AC23" s="13">
        <v>0</v>
      </c>
      <c r="AD23" s="13">
        <v>55</v>
      </c>
      <c r="AE23" s="13">
        <v>55</v>
      </c>
      <c r="AF23" s="13">
        <v>0</v>
      </c>
      <c r="AG23" s="13">
        <v>0</v>
      </c>
      <c r="AH23" s="13">
        <v>65</v>
      </c>
      <c r="AI23" s="13">
        <v>0</v>
      </c>
      <c r="AJ23" s="13">
        <v>95</v>
      </c>
      <c r="AK23" s="13">
        <v>0</v>
      </c>
      <c r="AL23" s="13">
        <v>0</v>
      </c>
      <c r="AM23" s="13">
        <v>0</v>
      </c>
      <c r="AN23" s="13">
        <v>0</v>
      </c>
      <c r="AO23" s="3">
        <f t="shared" si="2"/>
        <v>560</v>
      </c>
      <c r="AP23" s="13">
        <v>0</v>
      </c>
      <c r="AQ23" s="13">
        <v>0</v>
      </c>
      <c r="AR23" s="13">
        <v>0</v>
      </c>
      <c r="AS23" s="13">
        <v>0</v>
      </c>
      <c r="AT23" s="13">
        <v>0</v>
      </c>
      <c r="AU23" s="13">
        <v>0</v>
      </c>
      <c r="AV23" s="13">
        <v>0</v>
      </c>
      <c r="AW23" s="13">
        <v>0</v>
      </c>
      <c r="AX23" s="13">
        <v>55</v>
      </c>
      <c r="AY23" s="13">
        <v>55</v>
      </c>
      <c r="AZ23" s="13">
        <v>130</v>
      </c>
      <c r="BA23" s="13">
        <v>0</v>
      </c>
      <c r="BB23" s="3">
        <f>SUM(AP23:BA23)</f>
        <v>240</v>
      </c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3">
        <f t="shared" si="3"/>
        <v>0</v>
      </c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3">
        <f t="shared" si="4"/>
        <v>0</v>
      </c>
      <c r="CF23" s="8">
        <f>SUM(CE23,BP23,BB23,AO23,V23,I23)</f>
        <v>1369</v>
      </c>
    </row>
    <row r="24" spans="1:84">
      <c r="A24" s="4" t="s">
        <v>18</v>
      </c>
      <c r="B24" s="5">
        <v>75</v>
      </c>
      <c r="C24" s="5">
        <v>0</v>
      </c>
      <c r="D24" s="5">
        <v>70</v>
      </c>
      <c r="E24" s="5">
        <v>70</v>
      </c>
      <c r="F24" s="5">
        <v>70</v>
      </c>
      <c r="G24" s="5">
        <v>70</v>
      </c>
      <c r="H24" s="5">
        <v>55</v>
      </c>
      <c r="I24" s="6">
        <f t="shared" si="0"/>
        <v>410</v>
      </c>
      <c r="J24" s="5">
        <v>75</v>
      </c>
      <c r="K24" s="5">
        <v>0</v>
      </c>
      <c r="L24" s="5">
        <v>0</v>
      </c>
      <c r="M24" s="5">
        <v>75</v>
      </c>
      <c r="N24" s="5">
        <v>55</v>
      </c>
      <c r="O24" s="5">
        <v>55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100</v>
      </c>
      <c r="V24" s="3">
        <f t="shared" si="1"/>
        <v>360</v>
      </c>
      <c r="W24" s="13">
        <v>0</v>
      </c>
      <c r="X24" s="13">
        <v>0</v>
      </c>
      <c r="Y24" s="13">
        <v>0</v>
      </c>
      <c r="Z24" s="13">
        <v>0</v>
      </c>
      <c r="AA24" s="13">
        <v>110</v>
      </c>
      <c r="AB24" s="13">
        <v>90</v>
      </c>
      <c r="AC24" s="13">
        <v>100</v>
      </c>
      <c r="AD24" s="13">
        <v>0</v>
      </c>
      <c r="AE24" s="13">
        <v>55</v>
      </c>
      <c r="AF24" s="13">
        <v>0</v>
      </c>
      <c r="AG24" s="13">
        <v>60</v>
      </c>
      <c r="AH24" s="13">
        <v>65</v>
      </c>
      <c r="AI24" s="13">
        <v>0</v>
      </c>
      <c r="AJ24" s="13">
        <v>95</v>
      </c>
      <c r="AK24" s="13">
        <v>0</v>
      </c>
      <c r="AL24" s="13">
        <v>0</v>
      </c>
      <c r="AM24" s="13">
        <v>90</v>
      </c>
      <c r="AN24" s="13">
        <v>0</v>
      </c>
      <c r="AO24" s="3">
        <f t="shared" si="2"/>
        <v>665</v>
      </c>
      <c r="AP24" s="13">
        <v>0</v>
      </c>
      <c r="AQ24" s="13">
        <v>85</v>
      </c>
      <c r="AR24" s="13">
        <v>55</v>
      </c>
      <c r="AS24" s="13">
        <v>95</v>
      </c>
      <c r="AT24" s="13">
        <v>0</v>
      </c>
      <c r="AU24" s="13">
        <v>55</v>
      </c>
      <c r="AV24" s="13">
        <v>0</v>
      </c>
      <c r="AW24" s="13">
        <v>0</v>
      </c>
      <c r="AX24" s="13">
        <v>55</v>
      </c>
      <c r="AY24" s="13">
        <v>55</v>
      </c>
      <c r="AZ24" s="13">
        <v>0</v>
      </c>
      <c r="BA24" s="13">
        <v>0</v>
      </c>
      <c r="BB24" s="3">
        <f>SUM(AP24:BA24)</f>
        <v>400</v>
      </c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3">
        <f t="shared" si="3"/>
        <v>0</v>
      </c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3">
        <f t="shared" si="4"/>
        <v>0</v>
      </c>
      <c r="CF24" s="8">
        <f>SUM(CE24,BP24,BB24,AO24,V24,I24)</f>
        <v>1835</v>
      </c>
    </row>
    <row r="25" spans="1:84">
      <c r="A25" s="4" t="s">
        <v>3</v>
      </c>
      <c r="B25" s="5">
        <v>75</v>
      </c>
      <c r="C25" s="5">
        <v>0</v>
      </c>
      <c r="D25" s="5">
        <v>0</v>
      </c>
      <c r="E25" s="5">
        <v>70</v>
      </c>
      <c r="F25" s="5">
        <v>0</v>
      </c>
      <c r="G25" s="5">
        <v>70</v>
      </c>
      <c r="H25" s="5">
        <v>55</v>
      </c>
      <c r="I25" s="6">
        <f t="shared" si="0"/>
        <v>270</v>
      </c>
      <c r="J25" s="5">
        <v>75</v>
      </c>
      <c r="K25" s="5">
        <v>55</v>
      </c>
      <c r="L25" s="5">
        <v>0</v>
      </c>
      <c r="M25" s="5">
        <v>75</v>
      </c>
      <c r="N25" s="5">
        <v>55</v>
      </c>
      <c r="O25" s="5">
        <v>0</v>
      </c>
      <c r="P25" s="5">
        <v>76</v>
      </c>
      <c r="Q25" s="5">
        <v>0</v>
      </c>
      <c r="R25" s="5">
        <v>55</v>
      </c>
      <c r="S25" s="5">
        <v>95</v>
      </c>
      <c r="T25" s="5">
        <v>0</v>
      </c>
      <c r="U25" s="5">
        <v>100</v>
      </c>
      <c r="V25" s="3">
        <f t="shared" si="1"/>
        <v>586</v>
      </c>
      <c r="W25" s="13">
        <v>55</v>
      </c>
      <c r="X25" s="13">
        <v>0</v>
      </c>
      <c r="Y25" s="13">
        <v>0</v>
      </c>
      <c r="Z25" s="13">
        <v>55</v>
      </c>
      <c r="AA25" s="13">
        <v>60</v>
      </c>
      <c r="AB25" s="13">
        <v>0</v>
      </c>
      <c r="AC25" s="13">
        <v>0</v>
      </c>
      <c r="AD25" s="13">
        <v>0</v>
      </c>
      <c r="AE25" s="13">
        <v>0</v>
      </c>
      <c r="AF25" s="13">
        <v>0</v>
      </c>
      <c r="AG25" s="13">
        <v>60</v>
      </c>
      <c r="AH25" s="13">
        <v>65</v>
      </c>
      <c r="AI25" s="13">
        <v>0</v>
      </c>
      <c r="AJ25" s="13">
        <v>95</v>
      </c>
      <c r="AK25" s="13">
        <v>0</v>
      </c>
      <c r="AL25" s="13">
        <v>0</v>
      </c>
      <c r="AM25" s="13">
        <v>90</v>
      </c>
      <c r="AN25" s="13">
        <v>0</v>
      </c>
      <c r="AO25" s="3">
        <f t="shared" si="2"/>
        <v>480</v>
      </c>
      <c r="AP25" s="13">
        <v>0</v>
      </c>
      <c r="AQ25" s="13">
        <v>85</v>
      </c>
      <c r="AR25" s="13">
        <v>0</v>
      </c>
      <c r="AS25" s="13">
        <v>55</v>
      </c>
      <c r="AT25" s="13">
        <v>95</v>
      </c>
      <c r="AU25" s="13">
        <v>0</v>
      </c>
      <c r="AV25" s="13">
        <v>0</v>
      </c>
      <c r="AW25" s="13">
        <v>0</v>
      </c>
      <c r="AX25" s="13">
        <v>55</v>
      </c>
      <c r="AY25" s="13">
        <v>55</v>
      </c>
      <c r="AZ25" s="13">
        <v>130</v>
      </c>
      <c r="BA25" s="13">
        <v>0</v>
      </c>
      <c r="BB25" s="3">
        <f>SUM(AP25:BA25)</f>
        <v>475</v>
      </c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3">
        <f t="shared" si="3"/>
        <v>0</v>
      </c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3">
        <f t="shared" si="4"/>
        <v>0</v>
      </c>
      <c r="CF25" s="8">
        <f>SUM(CE25,BP25,BB25,AO25,V25,I25)</f>
        <v>1811</v>
      </c>
    </row>
    <row r="26" spans="1:84">
      <c r="A26" s="4" t="s">
        <v>26</v>
      </c>
      <c r="B26" s="5">
        <v>75</v>
      </c>
      <c r="C26" s="5">
        <v>0</v>
      </c>
      <c r="D26" s="5">
        <v>0</v>
      </c>
      <c r="E26" s="5">
        <v>0</v>
      </c>
      <c r="F26" s="5">
        <v>0</v>
      </c>
      <c r="G26" s="5">
        <v>70</v>
      </c>
      <c r="H26" s="5">
        <v>55</v>
      </c>
      <c r="I26" s="6">
        <f t="shared" si="0"/>
        <v>200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55</v>
      </c>
      <c r="P26" s="5">
        <v>116</v>
      </c>
      <c r="Q26" s="5">
        <v>0</v>
      </c>
      <c r="R26" s="5">
        <v>55</v>
      </c>
      <c r="S26" s="5">
        <v>0</v>
      </c>
      <c r="T26" s="5">
        <v>0</v>
      </c>
      <c r="U26" s="5">
        <v>0</v>
      </c>
      <c r="V26" s="3">
        <f t="shared" si="1"/>
        <v>226</v>
      </c>
      <c r="W26" s="13">
        <v>75</v>
      </c>
      <c r="X26" s="13">
        <v>95</v>
      </c>
      <c r="Y26" s="13">
        <v>95</v>
      </c>
      <c r="Z26" s="13">
        <v>0</v>
      </c>
      <c r="AA26" s="13">
        <v>120</v>
      </c>
      <c r="AB26" s="13">
        <v>75</v>
      </c>
      <c r="AC26" s="13">
        <v>0</v>
      </c>
      <c r="AD26" s="13">
        <v>0</v>
      </c>
      <c r="AE26" s="13">
        <v>55</v>
      </c>
      <c r="AF26" s="13">
        <v>75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55</v>
      </c>
      <c r="AM26" s="13">
        <v>90</v>
      </c>
      <c r="AN26" s="13">
        <v>0</v>
      </c>
      <c r="AO26" s="3">
        <f t="shared" si="2"/>
        <v>735</v>
      </c>
      <c r="AP26" s="13">
        <v>0</v>
      </c>
      <c r="AQ26" s="13">
        <v>85</v>
      </c>
      <c r="AR26" s="13">
        <v>0</v>
      </c>
      <c r="AS26" s="13">
        <v>55</v>
      </c>
      <c r="AT26" s="13">
        <v>95</v>
      </c>
      <c r="AU26" s="13">
        <v>0</v>
      </c>
      <c r="AV26" s="13">
        <v>55</v>
      </c>
      <c r="AW26" s="13">
        <v>0</v>
      </c>
      <c r="AX26" s="13">
        <v>0</v>
      </c>
      <c r="AY26" s="13">
        <v>55</v>
      </c>
      <c r="AZ26" s="13">
        <v>0</v>
      </c>
      <c r="BA26" s="13">
        <v>0</v>
      </c>
      <c r="BB26" s="3">
        <f>SUM(AP26:BA26)</f>
        <v>345</v>
      </c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3">
        <f t="shared" si="3"/>
        <v>0</v>
      </c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3">
        <f t="shared" si="4"/>
        <v>0</v>
      </c>
      <c r="CF26" s="8">
        <f>SUM(CE26,BP26,BB26,AO26,V26,I26)</f>
        <v>1506</v>
      </c>
    </row>
    <row r="27" spans="1:84">
      <c r="A27" s="4" t="s">
        <v>21</v>
      </c>
      <c r="B27" s="5">
        <v>75</v>
      </c>
      <c r="C27" s="5">
        <v>0</v>
      </c>
      <c r="D27" s="5">
        <v>36</v>
      </c>
      <c r="E27" s="5">
        <v>0</v>
      </c>
      <c r="F27" s="5">
        <v>0</v>
      </c>
      <c r="G27" s="5">
        <v>0</v>
      </c>
      <c r="H27" s="5">
        <v>0</v>
      </c>
      <c r="I27" s="6">
        <f t="shared" si="0"/>
        <v>111</v>
      </c>
      <c r="J27" s="5">
        <v>52</v>
      </c>
      <c r="K27" s="5">
        <v>55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3">
        <f t="shared" si="1"/>
        <v>107</v>
      </c>
      <c r="W27" s="13">
        <v>0</v>
      </c>
      <c r="X27" s="13">
        <v>0</v>
      </c>
      <c r="Y27" s="13">
        <v>0</v>
      </c>
      <c r="Z27" s="13">
        <v>0</v>
      </c>
      <c r="AA27" s="13">
        <v>110</v>
      </c>
      <c r="AB27" s="13">
        <v>90</v>
      </c>
      <c r="AC27" s="13">
        <v>100</v>
      </c>
      <c r="AD27" s="13">
        <v>0</v>
      </c>
      <c r="AE27" s="13">
        <v>0</v>
      </c>
      <c r="AF27" s="13">
        <v>75</v>
      </c>
      <c r="AG27" s="13">
        <v>0</v>
      </c>
      <c r="AH27" s="13">
        <v>0</v>
      </c>
      <c r="AI27" s="13">
        <v>0</v>
      </c>
      <c r="AJ27" s="13">
        <v>95</v>
      </c>
      <c r="AK27" s="13">
        <v>0</v>
      </c>
      <c r="AL27" s="13">
        <v>0</v>
      </c>
      <c r="AM27" s="13">
        <v>90</v>
      </c>
      <c r="AN27" s="13">
        <v>0</v>
      </c>
      <c r="AO27" s="3">
        <f t="shared" si="2"/>
        <v>560</v>
      </c>
      <c r="AP27" s="13">
        <v>0</v>
      </c>
      <c r="AQ27" s="13">
        <v>0</v>
      </c>
      <c r="AR27" s="13">
        <v>0</v>
      </c>
      <c r="AS27" s="13">
        <v>0</v>
      </c>
      <c r="AT27" s="13">
        <v>0</v>
      </c>
      <c r="AU27" s="13">
        <v>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3">
        <f>SUM(AP27:BA27)</f>
        <v>0</v>
      </c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3">
        <f t="shared" si="3"/>
        <v>0</v>
      </c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3">
        <f t="shared" si="4"/>
        <v>0</v>
      </c>
      <c r="CF27" s="8">
        <f>SUM(CE27,BP27,BB27,AO27,V27,I27)</f>
        <v>778</v>
      </c>
    </row>
    <row r="28" spans="1:84">
      <c r="A28" s="4" t="s">
        <v>20</v>
      </c>
      <c r="B28" s="5">
        <v>75</v>
      </c>
      <c r="C28" s="5">
        <v>0</v>
      </c>
      <c r="D28" s="5">
        <v>70</v>
      </c>
      <c r="E28" s="5">
        <v>70</v>
      </c>
      <c r="F28" s="5">
        <v>70</v>
      </c>
      <c r="G28" s="5">
        <v>70</v>
      </c>
      <c r="H28" s="5">
        <v>0</v>
      </c>
      <c r="I28" s="6">
        <f t="shared" si="0"/>
        <v>355</v>
      </c>
      <c r="J28" s="5">
        <v>75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76</v>
      </c>
      <c r="Q28" s="5">
        <v>0</v>
      </c>
      <c r="R28" s="5">
        <v>0</v>
      </c>
      <c r="S28" s="5">
        <v>95</v>
      </c>
      <c r="T28" s="5">
        <v>0</v>
      </c>
      <c r="U28" s="5">
        <v>100</v>
      </c>
      <c r="V28" s="3">
        <f t="shared" si="1"/>
        <v>346</v>
      </c>
      <c r="W28" s="13">
        <v>0</v>
      </c>
      <c r="X28" s="13">
        <v>0</v>
      </c>
      <c r="Y28" s="13">
        <v>0</v>
      </c>
      <c r="Z28" s="13">
        <v>0</v>
      </c>
      <c r="AA28" s="13">
        <v>60</v>
      </c>
      <c r="AB28" s="13">
        <v>0</v>
      </c>
      <c r="AC28" s="13">
        <v>0</v>
      </c>
      <c r="AD28" s="13">
        <v>55</v>
      </c>
      <c r="AE28" s="13">
        <v>0</v>
      </c>
      <c r="AF28" s="13">
        <v>75</v>
      </c>
      <c r="AG28" s="13">
        <v>0</v>
      </c>
      <c r="AH28" s="13">
        <v>65</v>
      </c>
      <c r="AI28" s="13">
        <v>0</v>
      </c>
      <c r="AJ28" s="13">
        <v>95</v>
      </c>
      <c r="AK28" s="13">
        <v>60</v>
      </c>
      <c r="AL28" s="13">
        <v>0</v>
      </c>
      <c r="AM28" s="13">
        <v>0</v>
      </c>
      <c r="AN28" s="13">
        <v>55</v>
      </c>
      <c r="AO28" s="3">
        <f t="shared" si="2"/>
        <v>465</v>
      </c>
      <c r="AP28" s="13">
        <v>0</v>
      </c>
      <c r="AQ28" s="13">
        <v>0</v>
      </c>
      <c r="AR28" s="13">
        <v>55</v>
      </c>
      <c r="AS28" s="13">
        <v>0</v>
      </c>
      <c r="AT28" s="13">
        <v>95</v>
      </c>
      <c r="AU28" s="13">
        <v>0</v>
      </c>
      <c r="AV28" s="13">
        <v>0</v>
      </c>
      <c r="AW28" s="13">
        <v>0</v>
      </c>
      <c r="AX28" s="13">
        <v>55</v>
      </c>
      <c r="AY28" s="13">
        <v>0</v>
      </c>
      <c r="AZ28" s="13">
        <v>130</v>
      </c>
      <c r="BA28" s="13">
        <v>0</v>
      </c>
      <c r="BB28" s="3">
        <f>SUM(AP28:BA28)</f>
        <v>335</v>
      </c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3">
        <f t="shared" si="3"/>
        <v>0</v>
      </c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3">
        <f t="shared" si="4"/>
        <v>0</v>
      </c>
      <c r="CF28" s="8">
        <f>SUM(CE28,BP28,BB28,AO28,V28,I28)</f>
        <v>1501</v>
      </c>
    </row>
    <row r="29" spans="1:84">
      <c r="A29" s="4" t="s">
        <v>42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70</v>
      </c>
      <c r="H29" s="5">
        <v>0</v>
      </c>
      <c r="I29" s="6">
        <f t="shared" si="0"/>
        <v>70</v>
      </c>
      <c r="J29" s="5">
        <v>75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76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3">
        <f t="shared" si="1"/>
        <v>151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55</v>
      </c>
      <c r="AM29" s="13">
        <v>0</v>
      </c>
      <c r="AN29" s="13">
        <v>0</v>
      </c>
      <c r="AO29" s="3">
        <f t="shared" si="2"/>
        <v>55</v>
      </c>
      <c r="AP29" s="13">
        <v>0</v>
      </c>
      <c r="AQ29" s="13">
        <v>0</v>
      </c>
      <c r="AR29" s="13">
        <v>0</v>
      </c>
      <c r="AS29" s="13">
        <v>55</v>
      </c>
      <c r="AT29" s="13">
        <v>0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130</v>
      </c>
      <c r="BA29" s="13">
        <v>0</v>
      </c>
      <c r="BB29" s="3">
        <f>SUM(AP29:BA29)</f>
        <v>240</v>
      </c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3">
        <f t="shared" si="3"/>
        <v>0</v>
      </c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3">
        <f t="shared" si="4"/>
        <v>0</v>
      </c>
      <c r="CF29" s="8">
        <f>SUM(CE29,BP29,BB29,AO29,V29,I29)</f>
        <v>516</v>
      </c>
    </row>
    <row r="30" spans="1:84">
      <c r="A30" s="4" t="s">
        <v>10</v>
      </c>
      <c r="B30" s="5">
        <v>75</v>
      </c>
      <c r="C30" s="5">
        <v>0</v>
      </c>
      <c r="D30" s="5">
        <v>70</v>
      </c>
      <c r="E30" s="5">
        <v>70</v>
      </c>
      <c r="F30" s="5">
        <v>87</v>
      </c>
      <c r="G30" s="5">
        <v>70</v>
      </c>
      <c r="H30" s="5">
        <v>55</v>
      </c>
      <c r="I30" s="6">
        <f t="shared" si="0"/>
        <v>427</v>
      </c>
      <c r="J30" s="5">
        <v>0</v>
      </c>
      <c r="K30" s="5">
        <v>55</v>
      </c>
      <c r="L30" s="5">
        <v>55</v>
      </c>
      <c r="M30" s="5">
        <v>0</v>
      </c>
      <c r="N30" s="5">
        <v>55</v>
      </c>
      <c r="O30" s="5">
        <v>55</v>
      </c>
      <c r="P30" s="5">
        <v>116</v>
      </c>
      <c r="Q30" s="5">
        <v>0</v>
      </c>
      <c r="R30" s="5">
        <v>0</v>
      </c>
      <c r="S30" s="5">
        <v>95</v>
      </c>
      <c r="T30" s="5">
        <v>55</v>
      </c>
      <c r="U30" s="5">
        <v>0</v>
      </c>
      <c r="V30" s="3">
        <f t="shared" si="1"/>
        <v>486</v>
      </c>
      <c r="W30" s="13">
        <v>95</v>
      </c>
      <c r="X30" s="13">
        <v>95</v>
      </c>
      <c r="Y30" s="13">
        <v>95</v>
      </c>
      <c r="Z30" s="13">
        <v>0</v>
      </c>
      <c r="AA30" s="13">
        <v>80</v>
      </c>
      <c r="AB30" s="13">
        <v>0</v>
      </c>
      <c r="AC30" s="13">
        <v>0</v>
      </c>
      <c r="AD30" s="13">
        <v>0</v>
      </c>
      <c r="AE30" s="13">
        <v>55</v>
      </c>
      <c r="AF30" s="13">
        <v>75</v>
      </c>
      <c r="AG30" s="13">
        <v>0</v>
      </c>
      <c r="AH30" s="13">
        <v>65</v>
      </c>
      <c r="AI30" s="13">
        <v>0</v>
      </c>
      <c r="AJ30" s="13">
        <v>95</v>
      </c>
      <c r="AK30" s="13">
        <v>0</v>
      </c>
      <c r="AL30" s="13">
        <v>55</v>
      </c>
      <c r="AM30" s="13">
        <v>90</v>
      </c>
      <c r="AN30" s="13">
        <v>0</v>
      </c>
      <c r="AO30" s="3">
        <f t="shared" si="2"/>
        <v>800</v>
      </c>
      <c r="AP30" s="13">
        <v>0</v>
      </c>
      <c r="AQ30" s="13">
        <v>0</v>
      </c>
      <c r="AR30" s="13">
        <v>0</v>
      </c>
      <c r="AS30" s="13">
        <v>55</v>
      </c>
      <c r="AT30" s="13">
        <v>95</v>
      </c>
      <c r="AU30" s="13">
        <v>0</v>
      </c>
      <c r="AV30" s="13">
        <v>55</v>
      </c>
      <c r="AW30" s="13">
        <v>75</v>
      </c>
      <c r="AX30" s="13">
        <v>0</v>
      </c>
      <c r="AY30" s="13">
        <v>55</v>
      </c>
      <c r="AZ30" s="13">
        <v>130</v>
      </c>
      <c r="BA30" s="13">
        <v>0</v>
      </c>
      <c r="BB30" s="3">
        <f>SUM(AP30:BA30)</f>
        <v>465</v>
      </c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3">
        <f t="shared" si="3"/>
        <v>0</v>
      </c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3">
        <f t="shared" si="4"/>
        <v>0</v>
      </c>
      <c r="CF30" s="8">
        <f>SUM(CE30,BP30,BB30,AO30,V30,I30)</f>
        <v>2178</v>
      </c>
    </row>
    <row r="31" spans="1:84">
      <c r="A31" s="4" t="s">
        <v>35</v>
      </c>
      <c r="B31" s="5">
        <v>75</v>
      </c>
      <c r="C31" s="5">
        <v>0</v>
      </c>
      <c r="D31" s="5">
        <v>0</v>
      </c>
      <c r="E31" s="5">
        <v>0</v>
      </c>
      <c r="F31" s="5">
        <v>87</v>
      </c>
      <c r="G31" s="5">
        <v>0</v>
      </c>
      <c r="H31" s="5">
        <v>0</v>
      </c>
      <c r="I31" s="6">
        <f t="shared" si="0"/>
        <v>162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3">
        <f t="shared" si="1"/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13">
        <v>0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">
        <f t="shared" si="2"/>
        <v>0</v>
      </c>
      <c r="AP31" s="13">
        <v>0</v>
      </c>
      <c r="AQ31" s="13">
        <v>0</v>
      </c>
      <c r="AR31" s="13">
        <v>0</v>
      </c>
      <c r="AS31" s="13">
        <v>0</v>
      </c>
      <c r="AT31" s="13">
        <v>0</v>
      </c>
      <c r="AU31" s="13">
        <v>0</v>
      </c>
      <c r="AV31" s="13">
        <v>0</v>
      </c>
      <c r="AW31" s="13">
        <v>0</v>
      </c>
      <c r="AX31" s="13">
        <v>0</v>
      </c>
      <c r="AY31" s="13">
        <v>0</v>
      </c>
      <c r="AZ31" s="13">
        <v>130</v>
      </c>
      <c r="BA31" s="13">
        <v>0</v>
      </c>
      <c r="BB31" s="3">
        <f>SUM(AP31:BA31)</f>
        <v>130</v>
      </c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3">
        <f t="shared" si="3"/>
        <v>0</v>
      </c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3">
        <f t="shared" si="4"/>
        <v>0</v>
      </c>
      <c r="CF31" s="8">
        <f>SUM(CE31,BP31,BB31,AO31,V31,I31)</f>
        <v>292</v>
      </c>
    </row>
    <row r="32" spans="1:84">
      <c r="A32" s="4" t="s">
        <v>11</v>
      </c>
      <c r="B32" s="5">
        <v>75</v>
      </c>
      <c r="C32" s="5">
        <v>60</v>
      </c>
      <c r="D32" s="5">
        <v>70</v>
      </c>
      <c r="E32" s="5">
        <v>70</v>
      </c>
      <c r="F32" s="5">
        <v>0</v>
      </c>
      <c r="G32" s="5">
        <v>70</v>
      </c>
      <c r="H32" s="5">
        <v>55</v>
      </c>
      <c r="I32" s="6">
        <f t="shared" si="0"/>
        <v>400</v>
      </c>
      <c r="J32" s="5">
        <v>0</v>
      </c>
      <c r="K32" s="5">
        <v>0</v>
      </c>
      <c r="L32" s="5">
        <v>0</v>
      </c>
      <c r="M32" s="5">
        <v>0</v>
      </c>
      <c r="N32" s="5">
        <v>55</v>
      </c>
      <c r="O32" s="5">
        <v>55</v>
      </c>
      <c r="P32" s="5">
        <v>116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3">
        <f t="shared" si="1"/>
        <v>226</v>
      </c>
      <c r="W32" s="13">
        <v>0</v>
      </c>
      <c r="X32" s="13">
        <v>0</v>
      </c>
      <c r="Y32" s="13">
        <v>0</v>
      </c>
      <c r="Z32" s="13">
        <v>55</v>
      </c>
      <c r="AA32" s="13">
        <v>0</v>
      </c>
      <c r="AB32" s="13">
        <v>0</v>
      </c>
      <c r="AC32" s="13">
        <v>0</v>
      </c>
      <c r="AD32" s="13">
        <v>0</v>
      </c>
      <c r="AE32" s="13">
        <v>55</v>
      </c>
      <c r="AF32" s="13">
        <v>0</v>
      </c>
      <c r="AG32" s="13">
        <v>60</v>
      </c>
      <c r="AH32" s="13">
        <v>65</v>
      </c>
      <c r="AI32" s="13">
        <v>55</v>
      </c>
      <c r="AJ32" s="13">
        <v>0</v>
      </c>
      <c r="AK32" s="13">
        <v>0</v>
      </c>
      <c r="AL32" s="13">
        <v>55</v>
      </c>
      <c r="AM32" s="13">
        <v>0</v>
      </c>
      <c r="AN32" s="13">
        <v>0</v>
      </c>
      <c r="AO32" s="3">
        <f t="shared" si="2"/>
        <v>345</v>
      </c>
      <c r="AP32" s="13">
        <v>55</v>
      </c>
      <c r="AQ32" s="13">
        <v>0</v>
      </c>
      <c r="AR32" s="13">
        <v>0</v>
      </c>
      <c r="AS32" s="13">
        <v>55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130</v>
      </c>
      <c r="BA32" s="13">
        <v>0</v>
      </c>
      <c r="BB32" s="3">
        <f>SUM(AP32:BA32)</f>
        <v>240</v>
      </c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3">
        <f t="shared" si="3"/>
        <v>0</v>
      </c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3">
        <f t="shared" si="4"/>
        <v>0</v>
      </c>
      <c r="CF32" s="8">
        <f>SUM(CE32,BP32,BB32,AO32,V32,I32)</f>
        <v>1211</v>
      </c>
    </row>
    <row r="33" spans="1:87">
      <c r="A33" s="4" t="s">
        <v>41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55</v>
      </c>
      <c r="I33" s="6">
        <f t="shared" si="0"/>
        <v>55</v>
      </c>
      <c r="J33" s="5">
        <v>0</v>
      </c>
      <c r="K33" s="5">
        <v>0</v>
      </c>
      <c r="L33" s="5">
        <v>0</v>
      </c>
      <c r="M33" s="5">
        <v>0</v>
      </c>
      <c r="N33" s="5">
        <v>55</v>
      </c>
      <c r="O33" s="5">
        <v>0</v>
      </c>
      <c r="P33" s="5">
        <v>0</v>
      </c>
      <c r="Q33" s="5">
        <v>0</v>
      </c>
      <c r="R33" s="5">
        <v>55</v>
      </c>
      <c r="S33" s="5">
        <v>0</v>
      </c>
      <c r="T33" s="5">
        <v>0</v>
      </c>
      <c r="U33" s="5">
        <v>0</v>
      </c>
      <c r="V33" s="3">
        <f t="shared" si="1"/>
        <v>110</v>
      </c>
      <c r="W33" s="13">
        <v>95</v>
      </c>
      <c r="X33" s="13">
        <v>133</v>
      </c>
      <c r="Y33" s="13">
        <v>60</v>
      </c>
      <c r="Z33" s="13">
        <v>70</v>
      </c>
      <c r="AA33" s="13">
        <v>120</v>
      </c>
      <c r="AB33" s="13">
        <v>100</v>
      </c>
      <c r="AC33" s="13">
        <v>0</v>
      </c>
      <c r="AD33" s="13">
        <v>55</v>
      </c>
      <c r="AE33" s="13">
        <v>0</v>
      </c>
      <c r="AF33" s="13">
        <v>75</v>
      </c>
      <c r="AG33" s="13">
        <v>0</v>
      </c>
      <c r="AH33" s="13">
        <v>0</v>
      </c>
      <c r="AI33" s="13">
        <v>0</v>
      </c>
      <c r="AJ33" s="13">
        <v>0</v>
      </c>
      <c r="AK33" s="13">
        <v>0</v>
      </c>
      <c r="AL33" s="13">
        <v>0</v>
      </c>
      <c r="AM33" s="13">
        <v>0</v>
      </c>
      <c r="AN33" s="13">
        <v>55</v>
      </c>
      <c r="AO33" s="3">
        <f t="shared" si="2"/>
        <v>763</v>
      </c>
      <c r="AP33" s="13">
        <v>0</v>
      </c>
      <c r="AQ33" s="13">
        <v>0</v>
      </c>
      <c r="AR33" s="13">
        <v>0</v>
      </c>
      <c r="AS33" s="13">
        <v>0</v>
      </c>
      <c r="AT33" s="13">
        <v>0</v>
      </c>
      <c r="AU33" s="13">
        <v>0</v>
      </c>
      <c r="AV33" s="13">
        <v>55</v>
      </c>
      <c r="AW33" s="13">
        <v>0</v>
      </c>
      <c r="AX33" s="13">
        <v>0</v>
      </c>
      <c r="AY33" s="13">
        <v>55</v>
      </c>
      <c r="AZ33" s="13">
        <v>0</v>
      </c>
      <c r="BA33" s="13">
        <v>0</v>
      </c>
      <c r="BB33" s="3">
        <f>SUM(AP33:BA33)</f>
        <v>110</v>
      </c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3">
        <f t="shared" si="3"/>
        <v>0</v>
      </c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3">
        <f t="shared" si="4"/>
        <v>0</v>
      </c>
      <c r="CF33" s="8">
        <f>SUM(CE33,BP33,BB33,AO33,V33,I33)</f>
        <v>1038</v>
      </c>
    </row>
    <row r="34" spans="1:87">
      <c r="A34" s="4" t="s">
        <v>15</v>
      </c>
      <c r="B34" s="5">
        <v>75</v>
      </c>
      <c r="C34" s="5">
        <v>0</v>
      </c>
      <c r="D34" s="5">
        <v>0</v>
      </c>
      <c r="E34" s="5">
        <v>70</v>
      </c>
      <c r="F34" s="5">
        <v>87</v>
      </c>
      <c r="G34" s="5">
        <v>70</v>
      </c>
      <c r="H34" s="5">
        <v>55</v>
      </c>
      <c r="I34" s="6">
        <f t="shared" si="0"/>
        <v>357</v>
      </c>
      <c r="J34" s="5">
        <v>0</v>
      </c>
      <c r="K34" s="5">
        <v>55</v>
      </c>
      <c r="L34" s="5">
        <v>55</v>
      </c>
      <c r="M34" s="5">
        <v>0</v>
      </c>
      <c r="N34" s="5">
        <v>55</v>
      </c>
      <c r="O34" s="5">
        <v>55</v>
      </c>
      <c r="P34" s="5">
        <v>116</v>
      </c>
      <c r="Q34" s="5">
        <v>0</v>
      </c>
      <c r="R34" s="5">
        <v>0</v>
      </c>
      <c r="S34" s="5">
        <v>95</v>
      </c>
      <c r="T34" s="5">
        <v>55</v>
      </c>
      <c r="U34" s="5">
        <v>0</v>
      </c>
      <c r="V34" s="3">
        <f t="shared" si="1"/>
        <v>486</v>
      </c>
      <c r="W34" s="13">
        <v>0</v>
      </c>
      <c r="X34" s="13">
        <v>0</v>
      </c>
      <c r="Y34" s="13">
        <v>0</v>
      </c>
      <c r="Z34" s="13">
        <v>55</v>
      </c>
      <c r="AA34" s="13">
        <v>0</v>
      </c>
      <c r="AB34" s="13">
        <v>0</v>
      </c>
      <c r="AC34" s="13">
        <v>60</v>
      </c>
      <c r="AD34" s="13">
        <v>0</v>
      </c>
      <c r="AE34" s="13">
        <v>55</v>
      </c>
      <c r="AF34" s="13">
        <v>75</v>
      </c>
      <c r="AG34" s="13">
        <v>0</v>
      </c>
      <c r="AH34" s="13">
        <v>0</v>
      </c>
      <c r="AI34" s="13">
        <v>0</v>
      </c>
      <c r="AJ34" s="13">
        <v>95</v>
      </c>
      <c r="AK34" s="13">
        <v>0</v>
      </c>
      <c r="AL34" s="13">
        <v>55</v>
      </c>
      <c r="AM34" s="13">
        <v>0</v>
      </c>
      <c r="AN34" s="13">
        <v>55</v>
      </c>
      <c r="AO34" s="3">
        <f t="shared" si="2"/>
        <v>450</v>
      </c>
      <c r="AP34" s="13">
        <v>55</v>
      </c>
      <c r="AQ34" s="13">
        <v>85</v>
      </c>
      <c r="AR34" s="13">
        <v>0</v>
      </c>
      <c r="AS34" s="13">
        <v>55</v>
      </c>
      <c r="AT34" s="13">
        <v>0</v>
      </c>
      <c r="AU34" s="13">
        <v>0</v>
      </c>
      <c r="AV34" s="13">
        <v>55</v>
      </c>
      <c r="AW34" s="13">
        <v>75</v>
      </c>
      <c r="AX34" s="13">
        <v>0</v>
      </c>
      <c r="AY34" s="13">
        <v>0</v>
      </c>
      <c r="AZ34" s="13">
        <v>0</v>
      </c>
      <c r="BA34" s="13">
        <v>0</v>
      </c>
      <c r="BB34" s="3">
        <f>SUM(AP34:BA34)</f>
        <v>325</v>
      </c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3">
        <f t="shared" si="3"/>
        <v>0</v>
      </c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3">
        <f t="shared" si="4"/>
        <v>0</v>
      </c>
      <c r="CF34" s="8">
        <f>SUM(CE34,BP34,BB34,AO34,V34,I34)</f>
        <v>1618</v>
      </c>
      <c r="CI34" s="9"/>
    </row>
    <row r="35" spans="1:87">
      <c r="A35" s="10" t="s">
        <v>7</v>
      </c>
      <c r="B35" s="11">
        <f t="shared" ref="B35:AE35" si="5">SUM(B3:B34)</f>
        <v>1350</v>
      </c>
      <c r="C35" s="11">
        <f t="shared" si="5"/>
        <v>120</v>
      </c>
      <c r="D35" s="11">
        <f t="shared" si="5"/>
        <v>1052</v>
      </c>
      <c r="E35" s="11">
        <f t="shared" si="5"/>
        <v>1330</v>
      </c>
      <c r="F35" s="11">
        <f t="shared" si="5"/>
        <v>662</v>
      </c>
      <c r="G35" s="11">
        <f t="shared" si="5"/>
        <v>1120</v>
      </c>
      <c r="H35" s="11">
        <f t="shared" si="5"/>
        <v>1100</v>
      </c>
      <c r="I35" s="11">
        <f t="shared" si="5"/>
        <v>6734</v>
      </c>
      <c r="J35" s="12">
        <f t="shared" si="5"/>
        <v>652</v>
      </c>
      <c r="K35" s="12">
        <f t="shared" si="5"/>
        <v>605</v>
      </c>
      <c r="L35" s="12">
        <f t="shared" si="5"/>
        <v>440</v>
      </c>
      <c r="M35" s="12">
        <f t="shared" si="5"/>
        <v>655</v>
      </c>
      <c r="N35" s="12">
        <f t="shared" si="5"/>
        <v>770</v>
      </c>
      <c r="O35" s="12">
        <f t="shared" si="5"/>
        <v>990</v>
      </c>
      <c r="P35" s="12">
        <f t="shared" si="5"/>
        <v>1388</v>
      </c>
      <c r="Q35" s="12">
        <f t="shared" si="5"/>
        <v>312</v>
      </c>
      <c r="R35" s="12">
        <f t="shared" si="5"/>
        <v>935</v>
      </c>
      <c r="S35" s="12">
        <f t="shared" si="5"/>
        <v>665</v>
      </c>
      <c r="T35" s="12">
        <f t="shared" si="5"/>
        <v>385</v>
      </c>
      <c r="U35" s="12">
        <f t="shared" si="5"/>
        <v>800</v>
      </c>
      <c r="V35" s="12">
        <f t="shared" si="5"/>
        <v>8597</v>
      </c>
      <c r="W35" s="11">
        <f t="shared" si="5"/>
        <v>795</v>
      </c>
      <c r="X35" s="11">
        <f t="shared" si="5"/>
        <v>731</v>
      </c>
      <c r="Y35" s="11">
        <f t="shared" si="5"/>
        <v>760</v>
      </c>
      <c r="Z35" s="11">
        <f t="shared" si="5"/>
        <v>360</v>
      </c>
      <c r="AA35" s="11">
        <f t="shared" si="5"/>
        <v>1920</v>
      </c>
      <c r="AB35" s="11">
        <f t="shared" si="5"/>
        <v>1370</v>
      </c>
      <c r="AC35" s="11">
        <f t="shared" si="5"/>
        <v>920</v>
      </c>
      <c r="AD35" s="11">
        <f t="shared" si="5"/>
        <v>330</v>
      </c>
      <c r="AE35" s="11">
        <f t="shared" si="5"/>
        <v>1045</v>
      </c>
      <c r="AF35" s="11">
        <f t="shared" ref="AF35:BL35" si="6">SUM(AF3:AF34)</f>
        <v>900</v>
      </c>
      <c r="AG35" s="11">
        <f t="shared" si="6"/>
        <v>240</v>
      </c>
      <c r="AH35" s="11">
        <f t="shared" si="6"/>
        <v>520</v>
      </c>
      <c r="AI35" s="11">
        <f t="shared" si="6"/>
        <v>165</v>
      </c>
      <c r="AJ35" s="11">
        <f t="shared" si="6"/>
        <v>1520</v>
      </c>
      <c r="AK35" s="11">
        <f t="shared" si="6"/>
        <v>180</v>
      </c>
      <c r="AL35" s="11">
        <f t="shared" si="6"/>
        <v>880</v>
      </c>
      <c r="AM35" s="11">
        <f t="shared" si="6"/>
        <v>900</v>
      </c>
      <c r="AN35" s="11">
        <f t="shared" si="6"/>
        <v>220</v>
      </c>
      <c r="AO35" s="11">
        <f t="shared" si="6"/>
        <v>13756</v>
      </c>
      <c r="AP35" s="12">
        <f t="shared" si="6"/>
        <v>330</v>
      </c>
      <c r="AQ35" s="12">
        <f t="shared" si="6"/>
        <v>850</v>
      </c>
      <c r="AR35" s="12">
        <f t="shared" si="6"/>
        <v>220</v>
      </c>
      <c r="AS35" s="12">
        <f t="shared" si="6"/>
        <v>975</v>
      </c>
      <c r="AT35" s="12">
        <f t="shared" si="6"/>
        <v>1005</v>
      </c>
      <c r="AU35" s="12">
        <f t="shared" si="6"/>
        <v>165</v>
      </c>
      <c r="AV35" s="12">
        <f t="shared" si="6"/>
        <v>770</v>
      </c>
      <c r="AW35" s="12">
        <f t="shared" si="6"/>
        <v>225</v>
      </c>
      <c r="AX35" s="12">
        <f t="shared" si="6"/>
        <v>440</v>
      </c>
      <c r="AY35" s="12">
        <f>SUM(AY3:AY34)</f>
        <v>495</v>
      </c>
      <c r="AZ35" s="12">
        <f t="shared" ref="AZ35:BA35" si="7">SUM(AZ3:AZ34)</f>
        <v>2080</v>
      </c>
      <c r="BA35" s="12">
        <f t="shared" si="7"/>
        <v>110</v>
      </c>
      <c r="BB35" s="12">
        <f t="shared" si="6"/>
        <v>7665</v>
      </c>
      <c r="BC35" s="12">
        <f t="shared" si="6"/>
        <v>0</v>
      </c>
      <c r="BD35" s="12">
        <f t="shared" si="6"/>
        <v>0</v>
      </c>
      <c r="BE35" s="12">
        <f t="shared" si="6"/>
        <v>0</v>
      </c>
      <c r="BF35" s="12">
        <f t="shared" si="6"/>
        <v>0</v>
      </c>
      <c r="BG35" s="12">
        <f t="shared" si="6"/>
        <v>0</v>
      </c>
      <c r="BH35" s="12">
        <f t="shared" si="6"/>
        <v>0</v>
      </c>
      <c r="BI35" s="12">
        <f t="shared" si="6"/>
        <v>0</v>
      </c>
      <c r="BJ35" s="12">
        <f t="shared" si="6"/>
        <v>0</v>
      </c>
      <c r="BK35" s="12">
        <f t="shared" si="6"/>
        <v>0</v>
      </c>
      <c r="BL35" s="12">
        <f t="shared" si="6"/>
        <v>0</v>
      </c>
      <c r="BM35" s="12">
        <f t="shared" ref="BM35:CF35" si="8">SUM(BM3:BM34)</f>
        <v>0</v>
      </c>
      <c r="BN35" s="12">
        <f t="shared" si="8"/>
        <v>0</v>
      </c>
      <c r="BO35" s="12">
        <f t="shared" si="8"/>
        <v>0</v>
      </c>
      <c r="BP35" s="12">
        <f t="shared" si="8"/>
        <v>0</v>
      </c>
      <c r="BQ35" s="12">
        <f t="shared" si="8"/>
        <v>0</v>
      </c>
      <c r="BR35" s="12">
        <f t="shared" si="8"/>
        <v>0</v>
      </c>
      <c r="BS35" s="12">
        <f t="shared" si="8"/>
        <v>0</v>
      </c>
      <c r="BT35" s="12">
        <f t="shared" si="8"/>
        <v>0</v>
      </c>
      <c r="BU35" s="12">
        <f t="shared" si="8"/>
        <v>0</v>
      </c>
      <c r="BV35" s="12">
        <f t="shared" si="8"/>
        <v>0</v>
      </c>
      <c r="BW35" s="12">
        <f t="shared" si="8"/>
        <v>0</v>
      </c>
      <c r="BX35" s="12">
        <f t="shared" si="8"/>
        <v>0</v>
      </c>
      <c r="BY35" s="12">
        <f t="shared" si="8"/>
        <v>0</v>
      </c>
      <c r="BZ35" s="12">
        <f t="shared" si="8"/>
        <v>0</v>
      </c>
      <c r="CA35" s="12">
        <f t="shared" si="8"/>
        <v>0</v>
      </c>
      <c r="CB35" s="12">
        <f t="shared" si="8"/>
        <v>0</v>
      </c>
      <c r="CC35" s="12">
        <f t="shared" si="8"/>
        <v>0</v>
      </c>
      <c r="CD35" s="12">
        <f t="shared" si="8"/>
        <v>0</v>
      </c>
      <c r="CE35" s="12">
        <f t="shared" si="8"/>
        <v>0</v>
      </c>
      <c r="CF35" s="12">
        <f t="shared" si="8"/>
        <v>36752</v>
      </c>
    </row>
  </sheetData>
  <sortState ref="A3:A34">
    <sortCondition ref="A3"/>
  </sortState>
  <pageMargins left="0.7" right="0.7" top="0.75" bottom="0.75" header="0.3" footer="0.3"/>
  <pageSetup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L33"/>
  <sheetViews>
    <sheetView workbookViewId="0">
      <selection activeCell="CI4" sqref="CI4"/>
    </sheetView>
  </sheetViews>
  <sheetFormatPr defaultRowHeight="15"/>
  <cols>
    <col min="1" max="1" width="19.140625" customWidth="1"/>
    <col min="2" max="10" width="5.5703125" hidden="1" customWidth="1"/>
    <col min="11" max="11" width="6.5703125" customWidth="1"/>
    <col min="12" max="25" width="5.5703125" hidden="1" customWidth="1"/>
    <col min="26" max="26" width="6.5703125" customWidth="1"/>
    <col min="27" max="29" width="6.5703125" style="9" hidden="1" customWidth="1"/>
    <col min="30" max="43" width="6.5703125" hidden="1" customWidth="1"/>
    <col min="44" max="44" width="6.5703125" customWidth="1"/>
    <col min="45" max="56" width="6.5703125" hidden="1" customWidth="1"/>
    <col min="57" max="57" width="6.5703125" customWidth="1"/>
    <col min="58" max="70" width="6.5703125" hidden="1" customWidth="1"/>
    <col min="71" max="86" width="6.5703125" customWidth="1"/>
    <col min="87" max="87" width="12" bestFit="1" customWidth="1"/>
  </cols>
  <sheetData>
    <row r="1" spans="1:87">
      <c r="B1" t="s">
        <v>1</v>
      </c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</row>
    <row r="2" spans="1:87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3" t="s">
        <v>4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3" t="s">
        <v>5</v>
      </c>
      <c r="AA2" s="2">
        <v>24</v>
      </c>
      <c r="AB2" s="2">
        <v>25</v>
      </c>
      <c r="AC2" s="2">
        <v>26</v>
      </c>
      <c r="AD2" s="2">
        <v>27</v>
      </c>
      <c r="AE2" s="2">
        <v>28</v>
      </c>
      <c r="AF2" s="2">
        <v>29</v>
      </c>
      <c r="AG2" s="2">
        <v>30</v>
      </c>
      <c r="AH2" s="2">
        <v>31</v>
      </c>
      <c r="AI2" s="2">
        <v>32</v>
      </c>
      <c r="AJ2" s="2">
        <v>33</v>
      </c>
      <c r="AK2" s="2">
        <v>34</v>
      </c>
      <c r="AL2" s="2">
        <v>35</v>
      </c>
      <c r="AM2" s="2">
        <v>36</v>
      </c>
      <c r="AN2" s="2">
        <v>37</v>
      </c>
      <c r="AO2" s="2">
        <v>38</v>
      </c>
      <c r="AP2" s="2">
        <v>39</v>
      </c>
      <c r="AQ2" s="2">
        <v>40</v>
      </c>
      <c r="AR2" s="3" t="s">
        <v>36</v>
      </c>
      <c r="AS2" s="14">
        <v>40</v>
      </c>
      <c r="AT2" s="14">
        <v>41</v>
      </c>
      <c r="AU2" s="14">
        <v>42</v>
      </c>
      <c r="AV2" s="14">
        <v>43</v>
      </c>
      <c r="AW2" s="14">
        <v>44</v>
      </c>
      <c r="AX2" s="14">
        <v>45</v>
      </c>
      <c r="AY2" s="14">
        <v>46</v>
      </c>
      <c r="AZ2" s="14">
        <v>47</v>
      </c>
      <c r="BA2" s="14">
        <v>48</v>
      </c>
      <c r="BB2" s="14">
        <v>49</v>
      </c>
      <c r="BC2" s="14">
        <v>50</v>
      </c>
      <c r="BD2" s="14">
        <v>51</v>
      </c>
      <c r="BE2" s="3" t="s">
        <v>37</v>
      </c>
      <c r="BF2" s="14">
        <v>52</v>
      </c>
      <c r="BG2" s="14">
        <v>53</v>
      </c>
      <c r="BH2" s="14">
        <v>54</v>
      </c>
      <c r="BI2" s="14">
        <v>55</v>
      </c>
      <c r="BJ2" s="14">
        <v>56</v>
      </c>
      <c r="BK2" s="14">
        <v>57</v>
      </c>
      <c r="BL2" s="14">
        <v>58</v>
      </c>
      <c r="BM2" s="14">
        <v>59</v>
      </c>
      <c r="BN2" s="14">
        <v>60</v>
      </c>
      <c r="BO2" s="14">
        <v>61</v>
      </c>
      <c r="BP2" s="14">
        <v>62</v>
      </c>
      <c r="BQ2" s="14">
        <v>63</v>
      </c>
      <c r="BR2" s="14">
        <v>64</v>
      </c>
      <c r="BS2" s="3" t="s">
        <v>38</v>
      </c>
      <c r="BT2" s="14">
        <v>65</v>
      </c>
      <c r="BU2" s="14">
        <v>66</v>
      </c>
      <c r="BV2" s="14">
        <v>67</v>
      </c>
      <c r="BW2" s="14">
        <v>68</v>
      </c>
      <c r="BX2" s="14">
        <v>69</v>
      </c>
      <c r="BY2" s="14">
        <v>70</v>
      </c>
      <c r="BZ2" s="14">
        <v>71</v>
      </c>
      <c r="CA2" s="14">
        <v>72</v>
      </c>
      <c r="CB2" s="14">
        <v>73</v>
      </c>
      <c r="CC2" s="14">
        <v>74</v>
      </c>
      <c r="CD2" s="14">
        <v>75</v>
      </c>
      <c r="CE2" s="14">
        <v>76</v>
      </c>
      <c r="CF2" s="14">
        <v>77</v>
      </c>
      <c r="CG2" s="14">
        <v>78</v>
      </c>
      <c r="CH2" s="3" t="s">
        <v>39</v>
      </c>
      <c r="CI2" s="7" t="s">
        <v>2</v>
      </c>
    </row>
    <row r="3" spans="1:87">
      <c r="A3" s="4" t="s">
        <v>32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6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3">
        <f t="shared" ref="Z3:Z32" si="0">L3+M3+N3+O3+P3+Q3+R3+S3+T3+U3+V3+W3+X3+Y3</f>
        <v>0</v>
      </c>
      <c r="AA3" s="13">
        <v>0</v>
      </c>
      <c r="AB3" s="13">
        <v>0</v>
      </c>
      <c r="AC3" s="13">
        <v>0</v>
      </c>
      <c r="AD3" s="13">
        <v>0</v>
      </c>
      <c r="AE3" s="13">
        <v>0</v>
      </c>
      <c r="AF3" s="13">
        <v>0</v>
      </c>
      <c r="AG3" s="13">
        <v>0</v>
      </c>
      <c r="AH3" s="13">
        <v>0</v>
      </c>
      <c r="AI3" s="13">
        <v>0</v>
      </c>
      <c r="AJ3" s="13">
        <v>0</v>
      </c>
      <c r="AK3" s="13">
        <v>0</v>
      </c>
      <c r="AL3" s="13">
        <v>0</v>
      </c>
      <c r="AM3" s="13">
        <v>0</v>
      </c>
      <c r="AN3" s="13">
        <v>0</v>
      </c>
      <c r="AO3" s="13">
        <v>0</v>
      </c>
      <c r="AP3" s="13">
        <v>0</v>
      </c>
      <c r="AQ3" s="13">
        <v>0</v>
      </c>
      <c r="AR3" s="3">
        <f>AA3+AB3+AC3+AD3+AE3+AF3+AG3+AH3+AJ3+AI3+AK3+AL3+AM3+AN3+AO3+AP3+AQ3</f>
        <v>0</v>
      </c>
      <c r="AS3" s="13">
        <v>0</v>
      </c>
      <c r="AT3" s="13">
        <v>0</v>
      </c>
      <c r="AU3" s="13">
        <v>0</v>
      </c>
      <c r="AV3" s="13">
        <v>0</v>
      </c>
      <c r="AW3" s="13">
        <v>0</v>
      </c>
      <c r="AX3" s="13">
        <v>0</v>
      </c>
      <c r="AY3" s="13">
        <v>0</v>
      </c>
      <c r="AZ3" s="13">
        <v>0</v>
      </c>
      <c r="BA3" s="13">
        <v>0</v>
      </c>
      <c r="BB3" s="13">
        <v>0</v>
      </c>
      <c r="BC3" s="13">
        <v>135</v>
      </c>
      <c r="BD3" s="13">
        <v>0</v>
      </c>
      <c r="BE3" s="3">
        <f>AS3+AT3+AU3+AV3+AW3+AX3+AY3+AZ3+BA3+BB3+BC3+BD3</f>
        <v>135</v>
      </c>
      <c r="BF3" s="13">
        <v>0</v>
      </c>
      <c r="BG3" s="13">
        <v>95</v>
      </c>
      <c r="BH3" s="13">
        <v>0</v>
      </c>
      <c r="BI3" s="13">
        <v>0</v>
      </c>
      <c r="BJ3" s="13">
        <v>85</v>
      </c>
      <c r="BK3" s="13">
        <v>0</v>
      </c>
      <c r="BL3" s="13">
        <v>0</v>
      </c>
      <c r="BM3" s="13">
        <v>120</v>
      </c>
      <c r="BN3" s="13">
        <v>0</v>
      </c>
      <c r="BO3" s="13">
        <v>0</v>
      </c>
      <c r="BP3" s="13">
        <v>0</v>
      </c>
      <c r="BQ3" s="13">
        <v>0</v>
      </c>
      <c r="BR3" s="13">
        <v>0</v>
      </c>
      <c r="BS3" s="3">
        <f>SUM(BF3:BR3)</f>
        <v>300</v>
      </c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3">
        <f>SUM(BT3:CG3)</f>
        <v>0</v>
      </c>
      <c r="CI3" s="8">
        <f>K3+Z3+AR3+BE3+BS3+CH3</f>
        <v>435</v>
      </c>
    </row>
    <row r="4" spans="1:87">
      <c r="A4" s="4" t="s">
        <v>6</v>
      </c>
      <c r="B4" s="5">
        <v>60</v>
      </c>
      <c r="C4" s="5">
        <v>60</v>
      </c>
      <c r="D4" s="5">
        <v>0</v>
      </c>
      <c r="E4" s="5">
        <v>0</v>
      </c>
      <c r="F4" s="5">
        <v>78</v>
      </c>
      <c r="G4" s="5">
        <v>60</v>
      </c>
      <c r="H4" s="5">
        <v>70</v>
      </c>
      <c r="I4" s="5">
        <v>60</v>
      </c>
      <c r="J4" s="5">
        <v>70</v>
      </c>
      <c r="K4" s="6">
        <f>B4+C4+D4+E4+F4+G4+H4+I4+J4</f>
        <v>458</v>
      </c>
      <c r="L4" s="5">
        <v>55</v>
      </c>
      <c r="M4" s="5">
        <v>65</v>
      </c>
      <c r="N4" s="5">
        <v>0</v>
      </c>
      <c r="O4" s="5">
        <v>55</v>
      </c>
      <c r="P4" s="5">
        <v>55</v>
      </c>
      <c r="Q4" s="5">
        <v>85</v>
      </c>
      <c r="R4" s="5">
        <v>55</v>
      </c>
      <c r="S4" s="5">
        <v>55</v>
      </c>
      <c r="T4" s="5">
        <v>95</v>
      </c>
      <c r="U4" s="5">
        <v>0</v>
      </c>
      <c r="V4" s="5">
        <v>55</v>
      </c>
      <c r="W4" s="5">
        <v>0</v>
      </c>
      <c r="X4" s="5">
        <v>55</v>
      </c>
      <c r="Y4" s="5">
        <v>55</v>
      </c>
      <c r="Z4" s="3">
        <f t="shared" si="0"/>
        <v>685</v>
      </c>
      <c r="AA4" s="13">
        <v>55</v>
      </c>
      <c r="AB4" s="13">
        <v>100</v>
      </c>
      <c r="AC4" s="13">
        <v>55</v>
      </c>
      <c r="AD4" s="13">
        <v>255</v>
      </c>
      <c r="AE4" s="13">
        <v>0</v>
      </c>
      <c r="AF4" s="13">
        <v>0</v>
      </c>
      <c r="AG4" s="13">
        <v>55</v>
      </c>
      <c r="AH4" s="13">
        <v>0</v>
      </c>
      <c r="AI4" s="13">
        <v>114</v>
      </c>
      <c r="AJ4" s="13">
        <v>0</v>
      </c>
      <c r="AK4" s="13">
        <v>55</v>
      </c>
      <c r="AL4" s="13">
        <v>90</v>
      </c>
      <c r="AM4" s="13">
        <v>55</v>
      </c>
      <c r="AN4" s="13">
        <v>0</v>
      </c>
      <c r="AO4" s="13">
        <v>55</v>
      </c>
      <c r="AP4" s="13">
        <v>90</v>
      </c>
      <c r="AQ4" s="13">
        <v>100</v>
      </c>
      <c r="AR4" s="3">
        <f t="shared" ref="AR4:AR32" si="1">AA4+AB4+AC4+AD4+AE4+AF4+AG4+AH4+AJ4+AI4+AK4+AL4+AM4+AN4+AO4+AP4+AQ4</f>
        <v>1079</v>
      </c>
      <c r="AS4" s="13">
        <v>55</v>
      </c>
      <c r="AT4" s="13">
        <v>0</v>
      </c>
      <c r="AU4" s="13">
        <v>0</v>
      </c>
      <c r="AV4" s="13">
        <v>0</v>
      </c>
      <c r="AW4" s="13">
        <v>75</v>
      </c>
      <c r="AX4" s="13">
        <v>0</v>
      </c>
      <c r="AY4" s="13">
        <v>55</v>
      </c>
      <c r="AZ4" s="13">
        <v>100</v>
      </c>
      <c r="BA4" s="13">
        <v>50</v>
      </c>
      <c r="BB4" s="13">
        <v>55</v>
      </c>
      <c r="BC4" s="13">
        <v>135</v>
      </c>
      <c r="BD4" s="13">
        <v>0</v>
      </c>
      <c r="BE4" s="3">
        <f t="shared" ref="BE4:BE32" si="2">AS4+AT4+AU4+AV4+AW4+AX4+AY4+AZ4+BA4+BB4+BC4+BD4</f>
        <v>525</v>
      </c>
      <c r="BF4" s="13">
        <v>55</v>
      </c>
      <c r="BG4" s="13">
        <v>95</v>
      </c>
      <c r="BH4" s="13">
        <v>0</v>
      </c>
      <c r="BI4" s="13">
        <v>55</v>
      </c>
      <c r="BJ4" s="13">
        <v>85</v>
      </c>
      <c r="BK4" s="13">
        <v>0</v>
      </c>
      <c r="BL4" s="13">
        <v>55</v>
      </c>
      <c r="BM4" s="13">
        <v>120</v>
      </c>
      <c r="BN4" s="13">
        <v>55</v>
      </c>
      <c r="BO4" s="13">
        <v>55</v>
      </c>
      <c r="BP4" s="13">
        <v>55</v>
      </c>
      <c r="BQ4" s="13">
        <v>0</v>
      </c>
      <c r="BR4" s="13">
        <v>55</v>
      </c>
      <c r="BS4" s="3">
        <f t="shared" ref="BS4:BS32" si="3">SUM(BF4:BR4)</f>
        <v>685</v>
      </c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3">
        <f t="shared" ref="CH4:CH31" si="4">SUM(BT4:CG4)</f>
        <v>0</v>
      </c>
      <c r="CI4" s="8">
        <f t="shared" ref="CI4:CI32" si="5">K4+Z4+AR4+BE4+BS4</f>
        <v>3432</v>
      </c>
    </row>
    <row r="5" spans="1:87">
      <c r="A5" s="4" t="s">
        <v>34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6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3">
        <f t="shared" si="0"/>
        <v>0</v>
      </c>
      <c r="AA5" s="13">
        <v>0</v>
      </c>
      <c r="AB5" s="13">
        <v>0</v>
      </c>
      <c r="AC5" s="13">
        <v>0</v>
      </c>
      <c r="AD5" s="13">
        <v>0</v>
      </c>
      <c r="AE5" s="13">
        <v>0</v>
      </c>
      <c r="AF5" s="13">
        <v>0</v>
      </c>
      <c r="AG5" s="13">
        <v>0</v>
      </c>
      <c r="AH5" s="13">
        <v>0</v>
      </c>
      <c r="AI5" s="13">
        <v>0</v>
      </c>
      <c r="AJ5" s="13">
        <v>0</v>
      </c>
      <c r="AK5" s="13">
        <v>0</v>
      </c>
      <c r="AL5" s="13">
        <v>0</v>
      </c>
      <c r="AM5" s="13">
        <v>0</v>
      </c>
      <c r="AN5" s="13">
        <v>0</v>
      </c>
      <c r="AO5" s="13">
        <v>0</v>
      </c>
      <c r="AP5" s="13">
        <v>0</v>
      </c>
      <c r="AQ5" s="13">
        <v>0</v>
      </c>
      <c r="AR5" s="3">
        <f t="shared" si="1"/>
        <v>0</v>
      </c>
      <c r="AS5" s="13">
        <v>0</v>
      </c>
      <c r="AT5" s="13">
        <v>0</v>
      </c>
      <c r="AU5" s="13">
        <v>0</v>
      </c>
      <c r="AV5" s="13">
        <v>0</v>
      </c>
      <c r="AW5" s="13">
        <v>0</v>
      </c>
      <c r="AX5" s="13">
        <v>0</v>
      </c>
      <c r="AY5" s="13">
        <v>0</v>
      </c>
      <c r="AZ5" s="13">
        <v>100</v>
      </c>
      <c r="BA5" s="13">
        <v>0</v>
      </c>
      <c r="BB5" s="13">
        <v>0</v>
      </c>
      <c r="BC5" s="13">
        <v>135</v>
      </c>
      <c r="BD5" s="13">
        <v>0</v>
      </c>
      <c r="BE5" s="3">
        <f t="shared" si="2"/>
        <v>235</v>
      </c>
      <c r="BF5" s="13">
        <v>0</v>
      </c>
      <c r="BG5" s="13">
        <v>95</v>
      </c>
      <c r="BH5" s="13">
        <v>0</v>
      </c>
      <c r="BI5" s="13">
        <v>0</v>
      </c>
      <c r="BJ5" s="13">
        <v>85</v>
      </c>
      <c r="BK5" s="13">
        <v>0</v>
      </c>
      <c r="BL5" s="13">
        <v>0</v>
      </c>
      <c r="BM5" s="13">
        <v>120</v>
      </c>
      <c r="BN5" s="13">
        <v>0</v>
      </c>
      <c r="BO5" s="13">
        <v>55</v>
      </c>
      <c r="BP5" s="13">
        <v>0</v>
      </c>
      <c r="BQ5" s="13">
        <v>0</v>
      </c>
      <c r="BR5" s="13">
        <v>0</v>
      </c>
      <c r="BS5" s="3">
        <f t="shared" si="3"/>
        <v>355</v>
      </c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3">
        <f t="shared" si="4"/>
        <v>0</v>
      </c>
      <c r="CI5" s="8">
        <f t="shared" si="5"/>
        <v>590</v>
      </c>
    </row>
    <row r="6" spans="1:87">
      <c r="A6" s="4" t="s">
        <v>8</v>
      </c>
      <c r="B6" s="5">
        <v>0</v>
      </c>
      <c r="C6" s="5">
        <v>0</v>
      </c>
      <c r="D6" s="5">
        <v>75</v>
      </c>
      <c r="E6" s="5">
        <v>0</v>
      </c>
      <c r="F6" s="5">
        <v>78</v>
      </c>
      <c r="G6" s="5">
        <v>0</v>
      </c>
      <c r="H6" s="5">
        <v>0</v>
      </c>
      <c r="I6" s="5">
        <v>0</v>
      </c>
      <c r="J6" s="5">
        <v>0</v>
      </c>
      <c r="K6" s="6">
        <f t="shared" ref="K6:K16" si="6">B6+C6+D6+E6+F6+G6+H6+I6+J6</f>
        <v>153</v>
      </c>
      <c r="L6" s="5">
        <v>0</v>
      </c>
      <c r="M6" s="5">
        <v>65</v>
      </c>
      <c r="N6" s="5">
        <v>0</v>
      </c>
      <c r="O6" s="5">
        <v>0</v>
      </c>
      <c r="P6" s="5">
        <v>55</v>
      </c>
      <c r="Q6" s="5">
        <v>0</v>
      </c>
      <c r="R6" s="5">
        <v>55</v>
      </c>
      <c r="S6" s="5">
        <v>55</v>
      </c>
      <c r="T6" s="5">
        <v>95</v>
      </c>
      <c r="U6" s="5">
        <v>0</v>
      </c>
      <c r="V6" s="5">
        <v>0</v>
      </c>
      <c r="W6" s="5">
        <v>85</v>
      </c>
      <c r="X6" s="5">
        <v>0</v>
      </c>
      <c r="Y6" s="5">
        <v>0</v>
      </c>
      <c r="Z6" s="3">
        <f t="shared" si="0"/>
        <v>410</v>
      </c>
      <c r="AA6" s="13">
        <v>55</v>
      </c>
      <c r="AB6" s="13">
        <v>100</v>
      </c>
      <c r="AC6" s="13">
        <v>0</v>
      </c>
      <c r="AD6" s="13">
        <v>0</v>
      </c>
      <c r="AE6" s="13">
        <v>0</v>
      </c>
      <c r="AF6" s="13">
        <v>0</v>
      </c>
      <c r="AG6" s="13">
        <v>55</v>
      </c>
      <c r="AH6" s="13">
        <v>50</v>
      </c>
      <c r="AI6" s="13">
        <v>0</v>
      </c>
      <c r="AJ6" s="13">
        <v>0</v>
      </c>
      <c r="AK6" s="13">
        <v>0</v>
      </c>
      <c r="AL6" s="13">
        <v>0</v>
      </c>
      <c r="AM6" s="13">
        <v>0</v>
      </c>
      <c r="AN6" s="13">
        <v>55</v>
      </c>
      <c r="AO6" s="13">
        <v>55</v>
      </c>
      <c r="AP6" s="13">
        <v>90</v>
      </c>
      <c r="AQ6" s="13">
        <v>0</v>
      </c>
      <c r="AR6" s="3">
        <f t="shared" si="1"/>
        <v>460</v>
      </c>
      <c r="AS6" s="13">
        <v>55</v>
      </c>
      <c r="AT6" s="13">
        <v>85</v>
      </c>
      <c r="AU6" s="13">
        <v>50</v>
      </c>
      <c r="AV6" s="13">
        <v>55</v>
      </c>
      <c r="AW6" s="13">
        <v>75</v>
      </c>
      <c r="AX6" s="13">
        <v>0</v>
      </c>
      <c r="AY6" s="13">
        <v>55</v>
      </c>
      <c r="AZ6" s="13">
        <v>100</v>
      </c>
      <c r="BA6" s="13">
        <v>0</v>
      </c>
      <c r="BB6" s="13">
        <v>55</v>
      </c>
      <c r="BC6" s="13">
        <v>135</v>
      </c>
      <c r="BD6" s="13">
        <v>0</v>
      </c>
      <c r="BE6" s="3">
        <f t="shared" si="2"/>
        <v>665</v>
      </c>
      <c r="BF6" s="13">
        <v>55</v>
      </c>
      <c r="BG6" s="13">
        <v>0</v>
      </c>
      <c r="BH6" s="13">
        <v>0</v>
      </c>
      <c r="BI6" s="13">
        <v>0</v>
      </c>
      <c r="BJ6" s="13">
        <v>85</v>
      </c>
      <c r="BK6" s="13">
        <v>0</v>
      </c>
      <c r="BL6" s="13">
        <v>0</v>
      </c>
      <c r="BM6" s="13">
        <v>120</v>
      </c>
      <c r="BN6" s="13">
        <v>0</v>
      </c>
      <c r="BO6" s="13">
        <v>0</v>
      </c>
      <c r="BP6" s="13">
        <v>55</v>
      </c>
      <c r="BQ6" s="13">
        <v>55</v>
      </c>
      <c r="BR6" s="13">
        <v>0</v>
      </c>
      <c r="BS6" s="3">
        <f t="shared" si="3"/>
        <v>370</v>
      </c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3">
        <f t="shared" si="4"/>
        <v>0</v>
      </c>
      <c r="CI6" s="8">
        <f t="shared" si="5"/>
        <v>2058</v>
      </c>
    </row>
    <row r="7" spans="1:87">
      <c r="A7" s="4" t="s">
        <v>28</v>
      </c>
      <c r="B7" s="5">
        <v>60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70</v>
      </c>
      <c r="I7" s="5">
        <v>0</v>
      </c>
      <c r="J7" s="5">
        <v>0</v>
      </c>
      <c r="K7" s="6">
        <f t="shared" si="6"/>
        <v>130</v>
      </c>
      <c r="L7" s="5">
        <v>0</v>
      </c>
      <c r="M7" s="5">
        <v>65</v>
      </c>
      <c r="N7" s="5">
        <v>0</v>
      </c>
      <c r="O7" s="5">
        <v>0</v>
      </c>
      <c r="P7" s="5">
        <v>0</v>
      </c>
      <c r="Q7" s="5">
        <v>100</v>
      </c>
      <c r="R7" s="5">
        <v>0</v>
      </c>
      <c r="S7" s="5">
        <v>0</v>
      </c>
      <c r="T7" s="5">
        <v>0</v>
      </c>
      <c r="U7" s="5">
        <v>0</v>
      </c>
      <c r="V7" s="5">
        <v>55</v>
      </c>
      <c r="W7" s="5">
        <v>0</v>
      </c>
      <c r="X7" s="5">
        <v>0</v>
      </c>
      <c r="Y7" s="5">
        <v>0</v>
      </c>
      <c r="Z7" s="3">
        <f t="shared" si="0"/>
        <v>220</v>
      </c>
      <c r="AA7" s="13">
        <v>0</v>
      </c>
      <c r="AB7" s="13">
        <v>100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114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55</v>
      </c>
      <c r="AP7" s="13">
        <v>0</v>
      </c>
      <c r="AQ7" s="13">
        <v>100</v>
      </c>
      <c r="AR7" s="3">
        <f t="shared" si="1"/>
        <v>369</v>
      </c>
      <c r="AS7" s="13">
        <v>0</v>
      </c>
      <c r="AT7" s="13">
        <v>85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135</v>
      </c>
      <c r="BD7" s="13">
        <v>0</v>
      </c>
      <c r="BE7" s="3">
        <f t="shared" si="2"/>
        <v>220</v>
      </c>
      <c r="BF7" s="13">
        <v>0</v>
      </c>
      <c r="BG7" s="13">
        <v>95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120</v>
      </c>
      <c r="BN7" s="13">
        <v>0</v>
      </c>
      <c r="BO7" s="13">
        <v>0</v>
      </c>
      <c r="BP7" s="13">
        <v>0</v>
      </c>
      <c r="BQ7" s="13">
        <v>0</v>
      </c>
      <c r="BR7" s="13">
        <v>55</v>
      </c>
      <c r="BS7" s="3">
        <f t="shared" si="3"/>
        <v>270</v>
      </c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3">
        <f t="shared" si="4"/>
        <v>0</v>
      </c>
      <c r="CI7" s="8">
        <f t="shared" si="5"/>
        <v>1209</v>
      </c>
    </row>
    <row r="8" spans="1:87">
      <c r="A8" s="4" t="s">
        <v>29</v>
      </c>
      <c r="B8" s="5">
        <v>0</v>
      </c>
      <c r="C8" s="5">
        <v>0</v>
      </c>
      <c r="D8" s="5">
        <v>75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6">
        <f t="shared" si="6"/>
        <v>75</v>
      </c>
      <c r="L8" s="5">
        <v>55</v>
      </c>
      <c r="M8" s="5">
        <v>65</v>
      </c>
      <c r="N8" s="5">
        <v>0</v>
      </c>
      <c r="O8" s="5">
        <v>55</v>
      </c>
      <c r="P8" s="5">
        <v>55</v>
      </c>
      <c r="Q8" s="5">
        <v>85</v>
      </c>
      <c r="R8" s="5">
        <v>0</v>
      </c>
      <c r="S8" s="5">
        <v>55</v>
      </c>
      <c r="T8" s="5">
        <v>95</v>
      </c>
      <c r="U8" s="5">
        <v>0</v>
      </c>
      <c r="V8" s="5">
        <v>55</v>
      </c>
      <c r="W8" s="5">
        <v>0</v>
      </c>
      <c r="X8" s="5">
        <v>0</v>
      </c>
      <c r="Y8" s="5">
        <v>55</v>
      </c>
      <c r="Z8" s="3">
        <f t="shared" si="0"/>
        <v>575</v>
      </c>
      <c r="AA8" s="13">
        <v>0</v>
      </c>
      <c r="AB8" s="13">
        <v>100</v>
      </c>
      <c r="AC8" s="13">
        <v>0</v>
      </c>
      <c r="AD8" s="13">
        <v>0</v>
      </c>
      <c r="AE8" s="13">
        <v>0</v>
      </c>
      <c r="AF8" s="13">
        <v>0</v>
      </c>
      <c r="AG8" s="13">
        <v>55</v>
      </c>
      <c r="AH8" s="13">
        <v>50</v>
      </c>
      <c r="AI8" s="13">
        <v>0</v>
      </c>
      <c r="AJ8" s="13">
        <v>60</v>
      </c>
      <c r="AK8" s="13">
        <v>55</v>
      </c>
      <c r="AL8" s="13">
        <v>90</v>
      </c>
      <c r="AM8" s="13">
        <v>0</v>
      </c>
      <c r="AN8" s="13">
        <v>55</v>
      </c>
      <c r="AO8" s="13">
        <v>55</v>
      </c>
      <c r="AP8" s="13">
        <v>90</v>
      </c>
      <c r="AQ8" s="13">
        <v>100</v>
      </c>
      <c r="AR8" s="3">
        <f t="shared" si="1"/>
        <v>710</v>
      </c>
      <c r="AS8" s="13">
        <v>55</v>
      </c>
      <c r="AT8" s="13">
        <v>85</v>
      </c>
      <c r="AU8" s="13">
        <v>0</v>
      </c>
      <c r="AV8" s="13">
        <v>55</v>
      </c>
      <c r="AW8" s="13">
        <v>75</v>
      </c>
      <c r="AX8" s="13">
        <v>0</v>
      </c>
      <c r="AY8" s="13">
        <v>55</v>
      </c>
      <c r="AZ8" s="13">
        <v>100</v>
      </c>
      <c r="BA8" s="13">
        <v>0</v>
      </c>
      <c r="BB8" s="13">
        <v>0</v>
      </c>
      <c r="BC8" s="13">
        <v>0</v>
      </c>
      <c r="BD8" s="13">
        <v>0</v>
      </c>
      <c r="BE8" s="3">
        <f t="shared" si="2"/>
        <v>425</v>
      </c>
      <c r="BF8" s="13">
        <v>55</v>
      </c>
      <c r="BG8" s="13">
        <v>0</v>
      </c>
      <c r="BH8" s="13">
        <v>0</v>
      </c>
      <c r="BI8" s="13">
        <v>0</v>
      </c>
      <c r="BJ8" s="13">
        <v>85</v>
      </c>
      <c r="BK8" s="13">
        <v>0</v>
      </c>
      <c r="BL8" s="13">
        <v>55</v>
      </c>
      <c r="BM8" s="13">
        <v>120</v>
      </c>
      <c r="BN8" s="13">
        <v>0</v>
      </c>
      <c r="BO8" s="13">
        <v>55</v>
      </c>
      <c r="BP8" s="13">
        <v>0</v>
      </c>
      <c r="BQ8" s="13">
        <v>0</v>
      </c>
      <c r="BR8" s="13">
        <v>55</v>
      </c>
      <c r="BS8" s="3">
        <f t="shared" si="3"/>
        <v>425</v>
      </c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3">
        <f t="shared" si="4"/>
        <v>0</v>
      </c>
      <c r="CI8" s="8">
        <f t="shared" si="5"/>
        <v>2210</v>
      </c>
    </row>
    <row r="9" spans="1:87">
      <c r="A9" s="4" t="s">
        <v>16</v>
      </c>
      <c r="B9" s="5">
        <v>60</v>
      </c>
      <c r="C9" s="5">
        <v>0</v>
      </c>
      <c r="D9" s="5">
        <v>0</v>
      </c>
      <c r="E9" s="5">
        <v>50</v>
      </c>
      <c r="F9" s="5">
        <v>78</v>
      </c>
      <c r="G9" s="5">
        <v>0</v>
      </c>
      <c r="H9" s="5">
        <v>0</v>
      </c>
      <c r="I9" s="5">
        <v>0</v>
      </c>
      <c r="J9" s="5">
        <v>0</v>
      </c>
      <c r="K9" s="6">
        <f t="shared" si="6"/>
        <v>188</v>
      </c>
      <c r="L9" s="5">
        <v>0</v>
      </c>
      <c r="M9" s="5">
        <v>0</v>
      </c>
      <c r="N9" s="5">
        <v>0</v>
      </c>
      <c r="O9" s="5">
        <v>0</v>
      </c>
      <c r="P9" s="5">
        <v>55</v>
      </c>
      <c r="Q9" s="5">
        <v>100</v>
      </c>
      <c r="R9" s="5">
        <v>0</v>
      </c>
      <c r="S9" s="5">
        <v>55</v>
      </c>
      <c r="T9" s="5">
        <v>0</v>
      </c>
      <c r="U9" s="5">
        <v>0</v>
      </c>
      <c r="V9" s="5">
        <v>55</v>
      </c>
      <c r="W9" s="5">
        <v>0</v>
      </c>
      <c r="X9" s="5">
        <v>0</v>
      </c>
      <c r="Y9" s="5">
        <v>0</v>
      </c>
      <c r="Z9" s="3">
        <f t="shared" si="0"/>
        <v>265</v>
      </c>
      <c r="AA9" s="13">
        <v>0</v>
      </c>
      <c r="AB9" s="13">
        <v>100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55</v>
      </c>
      <c r="AP9" s="13">
        <v>0</v>
      </c>
      <c r="AQ9" s="13">
        <v>0</v>
      </c>
      <c r="AR9" s="3">
        <f t="shared" si="1"/>
        <v>155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  <c r="AX9" s="13">
        <v>0</v>
      </c>
      <c r="AY9" s="13">
        <v>0</v>
      </c>
      <c r="AZ9" s="13">
        <v>100</v>
      </c>
      <c r="BA9" s="13">
        <v>0</v>
      </c>
      <c r="BB9" s="13">
        <v>0</v>
      </c>
      <c r="BC9" s="13">
        <v>135</v>
      </c>
      <c r="BD9" s="13">
        <v>0</v>
      </c>
      <c r="BE9" s="3">
        <f t="shared" si="2"/>
        <v>235</v>
      </c>
      <c r="BF9" s="13">
        <v>0</v>
      </c>
      <c r="BG9" s="13">
        <v>0</v>
      </c>
      <c r="BH9" s="13">
        <v>0</v>
      </c>
      <c r="BI9" s="13">
        <v>0</v>
      </c>
      <c r="BJ9" s="13">
        <v>0</v>
      </c>
      <c r="BK9" s="13">
        <v>0</v>
      </c>
      <c r="BL9" s="13">
        <v>0</v>
      </c>
      <c r="BM9" s="13">
        <v>0</v>
      </c>
      <c r="BN9" s="13">
        <v>0</v>
      </c>
      <c r="BO9" s="13">
        <v>0</v>
      </c>
      <c r="BP9" s="13">
        <v>55</v>
      </c>
      <c r="BQ9" s="13">
        <v>0</v>
      </c>
      <c r="BR9" s="13">
        <v>55</v>
      </c>
      <c r="BS9" s="3">
        <f t="shared" si="3"/>
        <v>110</v>
      </c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3">
        <f t="shared" si="4"/>
        <v>0</v>
      </c>
      <c r="CI9" s="8">
        <f t="shared" si="5"/>
        <v>953</v>
      </c>
    </row>
    <row r="10" spans="1:87">
      <c r="A10" s="4" t="s">
        <v>9</v>
      </c>
      <c r="B10" s="5">
        <v>60</v>
      </c>
      <c r="C10" s="5">
        <v>0</v>
      </c>
      <c r="D10" s="5">
        <v>75</v>
      </c>
      <c r="E10" s="5">
        <v>0</v>
      </c>
      <c r="F10" s="5">
        <v>0</v>
      </c>
      <c r="G10" s="5">
        <v>0</v>
      </c>
      <c r="H10" s="5">
        <v>70</v>
      </c>
      <c r="I10" s="5">
        <v>0</v>
      </c>
      <c r="J10" s="5">
        <v>0</v>
      </c>
      <c r="K10" s="6">
        <f t="shared" si="6"/>
        <v>205</v>
      </c>
      <c r="L10" s="5">
        <v>55</v>
      </c>
      <c r="M10" s="5">
        <v>65</v>
      </c>
      <c r="N10" s="5">
        <v>0</v>
      </c>
      <c r="O10" s="5">
        <v>0</v>
      </c>
      <c r="P10" s="5">
        <v>55</v>
      </c>
      <c r="Q10" s="5">
        <v>100</v>
      </c>
      <c r="R10" s="5">
        <v>0</v>
      </c>
      <c r="S10" s="5">
        <v>55</v>
      </c>
      <c r="T10" s="5">
        <v>95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3">
        <f t="shared" si="0"/>
        <v>425</v>
      </c>
      <c r="AA10" s="13">
        <v>55</v>
      </c>
      <c r="AB10" s="13">
        <v>100</v>
      </c>
      <c r="AC10" s="13">
        <v>0</v>
      </c>
      <c r="AD10" s="13">
        <v>0</v>
      </c>
      <c r="AE10" s="13">
        <v>75</v>
      </c>
      <c r="AF10" s="13">
        <v>0</v>
      </c>
      <c r="AG10" s="13">
        <v>0</v>
      </c>
      <c r="AH10" s="13">
        <v>50</v>
      </c>
      <c r="AI10" s="13">
        <v>0</v>
      </c>
      <c r="AJ10" s="13">
        <v>0</v>
      </c>
      <c r="AK10" s="13">
        <v>0</v>
      </c>
      <c r="AL10" s="13">
        <v>90</v>
      </c>
      <c r="AM10" s="13">
        <v>0</v>
      </c>
      <c r="AN10" s="13">
        <v>55</v>
      </c>
      <c r="AO10" s="13">
        <v>0</v>
      </c>
      <c r="AP10" s="13">
        <v>90</v>
      </c>
      <c r="AQ10" s="13">
        <v>0</v>
      </c>
      <c r="AR10" s="3">
        <f t="shared" si="1"/>
        <v>515</v>
      </c>
      <c r="AS10" s="13">
        <v>0</v>
      </c>
      <c r="AT10" s="13">
        <v>85</v>
      </c>
      <c r="AU10" s="13">
        <v>0</v>
      </c>
      <c r="AV10" s="13">
        <v>0</v>
      </c>
      <c r="AW10" s="13">
        <v>0</v>
      </c>
      <c r="AX10" s="13">
        <v>0</v>
      </c>
      <c r="AY10" s="13">
        <v>0</v>
      </c>
      <c r="AZ10" s="13">
        <v>100</v>
      </c>
      <c r="BA10" s="13">
        <v>0</v>
      </c>
      <c r="BB10" s="13">
        <v>0</v>
      </c>
      <c r="BC10" s="13">
        <v>135</v>
      </c>
      <c r="BD10" s="13">
        <v>0</v>
      </c>
      <c r="BE10" s="3">
        <f t="shared" si="2"/>
        <v>320</v>
      </c>
      <c r="BF10" s="13">
        <v>0</v>
      </c>
      <c r="BG10" s="13">
        <v>95</v>
      </c>
      <c r="BH10" s="13">
        <v>0</v>
      </c>
      <c r="BI10" s="13">
        <v>0</v>
      </c>
      <c r="BJ10" s="13">
        <v>85</v>
      </c>
      <c r="BK10" s="13">
        <v>0</v>
      </c>
      <c r="BL10" s="13">
        <v>0</v>
      </c>
      <c r="BM10" s="13">
        <v>120</v>
      </c>
      <c r="BN10" s="13">
        <v>0</v>
      </c>
      <c r="BO10" s="13">
        <v>0</v>
      </c>
      <c r="BP10" s="13">
        <v>0</v>
      </c>
      <c r="BQ10" s="13">
        <v>0</v>
      </c>
      <c r="BR10" s="13">
        <v>0</v>
      </c>
      <c r="BS10" s="3">
        <f t="shared" si="3"/>
        <v>300</v>
      </c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3">
        <f t="shared" si="4"/>
        <v>0</v>
      </c>
      <c r="CI10" s="8">
        <f t="shared" si="5"/>
        <v>1765</v>
      </c>
    </row>
    <row r="11" spans="1:87">
      <c r="A11" s="4" t="s">
        <v>17</v>
      </c>
      <c r="B11" s="5">
        <v>60</v>
      </c>
      <c r="C11" s="5">
        <v>0</v>
      </c>
      <c r="D11" s="5">
        <v>75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6">
        <f t="shared" si="6"/>
        <v>135</v>
      </c>
      <c r="L11" s="5">
        <v>55</v>
      </c>
      <c r="M11" s="5">
        <v>0</v>
      </c>
      <c r="N11" s="5">
        <v>0</v>
      </c>
      <c r="O11" s="5">
        <v>55</v>
      </c>
      <c r="P11" s="5">
        <v>55</v>
      </c>
      <c r="Q11" s="5">
        <v>85</v>
      </c>
      <c r="R11" s="5">
        <v>0</v>
      </c>
      <c r="S11" s="5">
        <v>55</v>
      </c>
      <c r="T11" s="5">
        <v>0</v>
      </c>
      <c r="U11" s="5">
        <v>0</v>
      </c>
      <c r="V11" s="5">
        <v>55</v>
      </c>
      <c r="W11" s="5">
        <v>85</v>
      </c>
      <c r="X11" s="5">
        <v>0</v>
      </c>
      <c r="Y11" s="5">
        <v>0</v>
      </c>
      <c r="Z11" s="3">
        <f t="shared" si="0"/>
        <v>445</v>
      </c>
      <c r="AA11" s="13">
        <v>55</v>
      </c>
      <c r="AB11" s="13">
        <v>0</v>
      </c>
      <c r="AC11" s="13">
        <v>0</v>
      </c>
      <c r="AD11" s="13">
        <v>255</v>
      </c>
      <c r="AE11" s="13">
        <v>0</v>
      </c>
      <c r="AF11" s="13">
        <v>0</v>
      </c>
      <c r="AG11" s="13">
        <v>55</v>
      </c>
      <c r="AH11" s="13">
        <v>0</v>
      </c>
      <c r="AI11" s="13">
        <v>0</v>
      </c>
      <c r="AJ11" s="13">
        <v>0</v>
      </c>
      <c r="AK11" s="13">
        <v>55</v>
      </c>
      <c r="AL11" s="13">
        <v>90</v>
      </c>
      <c r="AM11" s="13">
        <v>0</v>
      </c>
      <c r="AN11" s="13">
        <v>55</v>
      </c>
      <c r="AO11" s="13">
        <v>0</v>
      </c>
      <c r="AP11" s="13">
        <v>0</v>
      </c>
      <c r="AQ11" s="13">
        <v>0</v>
      </c>
      <c r="AR11" s="3">
        <f t="shared" si="1"/>
        <v>565</v>
      </c>
      <c r="AS11" s="13">
        <v>0</v>
      </c>
      <c r="AT11" s="13">
        <v>85</v>
      </c>
      <c r="AU11" s="13">
        <v>0</v>
      </c>
      <c r="AV11" s="13">
        <v>0</v>
      </c>
      <c r="AW11" s="13">
        <v>0</v>
      </c>
      <c r="AX11" s="13">
        <v>0</v>
      </c>
      <c r="AY11" s="13">
        <v>55</v>
      </c>
      <c r="AZ11" s="13">
        <v>100</v>
      </c>
      <c r="BA11" s="13">
        <v>0</v>
      </c>
      <c r="BB11" s="13">
        <v>55</v>
      </c>
      <c r="BC11" s="13">
        <v>0</v>
      </c>
      <c r="BD11" s="13">
        <v>0</v>
      </c>
      <c r="BE11" s="3">
        <f t="shared" si="2"/>
        <v>295</v>
      </c>
      <c r="BF11" s="13">
        <v>0</v>
      </c>
      <c r="BG11" s="13">
        <v>95</v>
      </c>
      <c r="BH11" s="13">
        <v>0</v>
      </c>
      <c r="BI11" s="13">
        <v>55</v>
      </c>
      <c r="BJ11" s="13">
        <v>0</v>
      </c>
      <c r="BK11" s="13">
        <v>55</v>
      </c>
      <c r="BL11" s="13">
        <v>55</v>
      </c>
      <c r="BM11" s="13">
        <v>0</v>
      </c>
      <c r="BN11" s="13">
        <v>0</v>
      </c>
      <c r="BO11" s="13">
        <v>55</v>
      </c>
      <c r="BP11" s="13">
        <v>55</v>
      </c>
      <c r="BQ11" s="13">
        <v>0</v>
      </c>
      <c r="BR11" s="13">
        <v>0</v>
      </c>
      <c r="BS11" s="3">
        <f t="shared" si="3"/>
        <v>370</v>
      </c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3">
        <f t="shared" si="4"/>
        <v>0</v>
      </c>
      <c r="CI11" s="8">
        <f t="shared" si="5"/>
        <v>1810</v>
      </c>
    </row>
    <row r="12" spans="1:87">
      <c r="A12" s="4" t="s">
        <v>30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6">
        <f t="shared" si="6"/>
        <v>0</v>
      </c>
      <c r="L12" s="5">
        <v>55</v>
      </c>
      <c r="M12" s="5">
        <v>0</v>
      </c>
      <c r="N12" s="5">
        <v>0</v>
      </c>
      <c r="O12" s="5">
        <v>0</v>
      </c>
      <c r="P12" s="5">
        <v>55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55</v>
      </c>
      <c r="W12" s="5">
        <v>0</v>
      </c>
      <c r="X12" s="5">
        <v>0</v>
      </c>
      <c r="Y12" s="5">
        <v>55</v>
      </c>
      <c r="Z12" s="3">
        <f t="shared" si="0"/>
        <v>220</v>
      </c>
      <c r="AA12" s="13">
        <v>0</v>
      </c>
      <c r="AB12" s="13">
        <v>0</v>
      </c>
      <c r="AC12" s="13">
        <v>0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13">
        <v>0</v>
      </c>
      <c r="AP12" s="13">
        <v>0</v>
      </c>
      <c r="AQ12" s="13">
        <v>0</v>
      </c>
      <c r="AR12" s="3">
        <f t="shared" si="1"/>
        <v>0</v>
      </c>
      <c r="AS12" s="13">
        <v>0</v>
      </c>
      <c r="AT12" s="13">
        <v>0</v>
      </c>
      <c r="AU12" s="13">
        <v>0</v>
      </c>
      <c r="AV12" s="13">
        <v>0</v>
      </c>
      <c r="AW12" s="13">
        <v>0</v>
      </c>
      <c r="AX12" s="13">
        <v>0</v>
      </c>
      <c r="AY12" s="13">
        <v>0</v>
      </c>
      <c r="AZ12" s="13">
        <v>0</v>
      </c>
      <c r="BA12" s="13">
        <v>0</v>
      </c>
      <c r="BB12" s="13">
        <v>55</v>
      </c>
      <c r="BC12" s="13">
        <v>0</v>
      </c>
      <c r="BD12" s="13">
        <v>0</v>
      </c>
      <c r="BE12" s="3">
        <v>0</v>
      </c>
      <c r="BF12" s="13">
        <v>0</v>
      </c>
      <c r="BG12" s="13">
        <v>0</v>
      </c>
      <c r="BH12" s="13">
        <v>0</v>
      </c>
      <c r="BI12" s="13">
        <v>0</v>
      </c>
      <c r="BJ12" s="13">
        <v>0</v>
      </c>
      <c r="BK12" s="13">
        <v>0</v>
      </c>
      <c r="BL12" s="13">
        <v>0</v>
      </c>
      <c r="BM12" s="13">
        <v>0</v>
      </c>
      <c r="BN12" s="13">
        <v>0</v>
      </c>
      <c r="BO12" s="13">
        <v>0</v>
      </c>
      <c r="BP12" s="13">
        <v>0</v>
      </c>
      <c r="BQ12" s="13">
        <v>0</v>
      </c>
      <c r="BR12" s="13">
        <v>0</v>
      </c>
      <c r="BS12" s="3">
        <f t="shared" si="3"/>
        <v>0</v>
      </c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3">
        <f t="shared" si="4"/>
        <v>0</v>
      </c>
      <c r="CI12" s="8">
        <f t="shared" si="5"/>
        <v>220</v>
      </c>
    </row>
    <row r="13" spans="1:87">
      <c r="A13" s="4" t="s">
        <v>22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6">
        <f t="shared" si="6"/>
        <v>0</v>
      </c>
      <c r="L13" s="5">
        <v>0</v>
      </c>
      <c r="M13" s="5">
        <v>0</v>
      </c>
      <c r="N13" s="5">
        <v>0</v>
      </c>
      <c r="O13" s="5">
        <v>0</v>
      </c>
      <c r="P13" s="5">
        <v>55</v>
      </c>
      <c r="Q13" s="5">
        <v>100</v>
      </c>
      <c r="R13" s="5">
        <v>0</v>
      </c>
      <c r="S13" s="5">
        <v>55</v>
      </c>
      <c r="T13" s="5">
        <v>0</v>
      </c>
      <c r="U13" s="5">
        <v>0</v>
      </c>
      <c r="V13" s="5">
        <v>55</v>
      </c>
      <c r="W13" s="5">
        <v>0</v>
      </c>
      <c r="X13" s="5">
        <v>0</v>
      </c>
      <c r="Y13" s="5">
        <v>55</v>
      </c>
      <c r="Z13" s="3">
        <f t="shared" si="0"/>
        <v>320</v>
      </c>
      <c r="AA13" s="13">
        <v>0</v>
      </c>
      <c r="AB13" s="13">
        <v>0</v>
      </c>
      <c r="AC13" s="13">
        <v>0</v>
      </c>
      <c r="AD13" s="13">
        <v>0</v>
      </c>
      <c r="AE13" s="13">
        <v>75</v>
      </c>
      <c r="AF13" s="13">
        <v>0</v>
      </c>
      <c r="AG13" s="13">
        <v>0</v>
      </c>
      <c r="AH13" s="13">
        <v>0</v>
      </c>
      <c r="AI13" s="13">
        <v>0</v>
      </c>
      <c r="AJ13" s="13">
        <v>0</v>
      </c>
      <c r="AK13" s="13">
        <v>55</v>
      </c>
      <c r="AL13" s="13">
        <v>0</v>
      </c>
      <c r="AM13" s="13">
        <v>0</v>
      </c>
      <c r="AN13" s="13">
        <v>0</v>
      </c>
      <c r="AO13" s="13">
        <v>55</v>
      </c>
      <c r="AP13" s="13">
        <v>90</v>
      </c>
      <c r="AQ13" s="13">
        <v>100</v>
      </c>
      <c r="AR13" s="3">
        <f t="shared" si="1"/>
        <v>375</v>
      </c>
      <c r="AS13" s="13">
        <v>0</v>
      </c>
      <c r="AT13" s="13">
        <v>0</v>
      </c>
      <c r="AU13" s="13">
        <v>0</v>
      </c>
      <c r="AV13" s="13">
        <v>55</v>
      </c>
      <c r="AW13" s="13">
        <v>0</v>
      </c>
      <c r="AX13" s="13">
        <v>0</v>
      </c>
      <c r="AY13" s="13">
        <v>55</v>
      </c>
      <c r="AZ13" s="13">
        <v>0</v>
      </c>
      <c r="BA13" s="13">
        <v>0</v>
      </c>
      <c r="BB13" s="13">
        <v>55</v>
      </c>
      <c r="BC13" s="13">
        <v>0</v>
      </c>
      <c r="BD13" s="13">
        <v>0</v>
      </c>
      <c r="BE13" s="3">
        <f t="shared" si="2"/>
        <v>165</v>
      </c>
      <c r="BF13" s="13">
        <v>55</v>
      </c>
      <c r="BG13" s="13">
        <v>0</v>
      </c>
      <c r="BH13" s="13">
        <v>0</v>
      </c>
      <c r="BI13" s="13">
        <v>0</v>
      </c>
      <c r="BJ13" s="13">
        <v>0</v>
      </c>
      <c r="BK13" s="13">
        <v>0</v>
      </c>
      <c r="BL13" s="13">
        <v>55</v>
      </c>
      <c r="BM13" s="13">
        <v>0</v>
      </c>
      <c r="BN13" s="13">
        <v>0</v>
      </c>
      <c r="BO13" s="13">
        <v>0</v>
      </c>
      <c r="BP13" s="13">
        <v>0</v>
      </c>
      <c r="BQ13" s="13">
        <v>0</v>
      </c>
      <c r="BR13" s="13">
        <v>0</v>
      </c>
      <c r="BS13" s="3">
        <f t="shared" si="3"/>
        <v>110</v>
      </c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3">
        <f t="shared" si="4"/>
        <v>0</v>
      </c>
      <c r="CI13" s="8">
        <f t="shared" si="5"/>
        <v>970</v>
      </c>
    </row>
    <row r="14" spans="1:87">
      <c r="A14" s="4" t="s">
        <v>23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70</v>
      </c>
      <c r="I14" s="5">
        <v>60</v>
      </c>
      <c r="J14" s="5">
        <v>70</v>
      </c>
      <c r="K14" s="6">
        <f t="shared" si="6"/>
        <v>200</v>
      </c>
      <c r="L14" s="5">
        <v>55</v>
      </c>
      <c r="M14" s="5">
        <v>65</v>
      </c>
      <c r="N14" s="5">
        <v>0</v>
      </c>
      <c r="O14" s="5">
        <v>55</v>
      </c>
      <c r="P14" s="5">
        <v>55</v>
      </c>
      <c r="Q14" s="5">
        <v>100</v>
      </c>
      <c r="R14" s="5">
        <v>0</v>
      </c>
      <c r="S14" s="5">
        <v>55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55</v>
      </c>
      <c r="Z14" s="3">
        <f t="shared" si="0"/>
        <v>440</v>
      </c>
      <c r="AA14" s="13">
        <v>0</v>
      </c>
      <c r="AB14" s="13">
        <v>100</v>
      </c>
      <c r="AC14" s="13">
        <v>0</v>
      </c>
      <c r="AD14" s="13">
        <v>0</v>
      </c>
      <c r="AE14" s="13">
        <v>0</v>
      </c>
      <c r="AF14" s="13">
        <v>0</v>
      </c>
      <c r="AG14" s="13">
        <v>0</v>
      </c>
      <c r="AH14" s="13">
        <v>50</v>
      </c>
      <c r="AI14" s="13">
        <v>114</v>
      </c>
      <c r="AJ14" s="13">
        <v>0</v>
      </c>
      <c r="AK14" s="13">
        <v>55</v>
      </c>
      <c r="AL14" s="13">
        <v>0</v>
      </c>
      <c r="AM14" s="13">
        <v>0</v>
      </c>
      <c r="AN14" s="13">
        <v>55</v>
      </c>
      <c r="AO14" s="13">
        <v>0</v>
      </c>
      <c r="AP14" s="13">
        <v>0</v>
      </c>
      <c r="AQ14" s="13">
        <v>100</v>
      </c>
      <c r="AR14" s="3">
        <f t="shared" si="1"/>
        <v>474</v>
      </c>
      <c r="AS14" s="13">
        <v>55</v>
      </c>
      <c r="AT14" s="13">
        <v>0</v>
      </c>
      <c r="AU14" s="13">
        <v>0</v>
      </c>
      <c r="AV14" s="13">
        <v>55</v>
      </c>
      <c r="AW14" s="13">
        <v>0</v>
      </c>
      <c r="AX14" s="13">
        <v>0</v>
      </c>
      <c r="AY14" s="13">
        <v>55</v>
      </c>
      <c r="AZ14" s="13">
        <v>0</v>
      </c>
      <c r="BA14" s="13">
        <v>0</v>
      </c>
      <c r="BB14" s="13">
        <v>55</v>
      </c>
      <c r="BC14" s="13">
        <v>135</v>
      </c>
      <c r="BD14" s="13">
        <v>0</v>
      </c>
      <c r="BE14" s="3">
        <f t="shared" si="2"/>
        <v>355</v>
      </c>
      <c r="BF14" s="13">
        <v>0</v>
      </c>
      <c r="BG14" s="13">
        <v>0</v>
      </c>
      <c r="BH14" s="13">
        <v>0</v>
      </c>
      <c r="BI14" s="13">
        <v>0</v>
      </c>
      <c r="BJ14" s="13">
        <v>0</v>
      </c>
      <c r="BK14" s="13">
        <v>0</v>
      </c>
      <c r="BL14" s="13">
        <v>0</v>
      </c>
      <c r="BM14" s="13">
        <v>0</v>
      </c>
      <c r="BN14" s="13">
        <v>0</v>
      </c>
      <c r="BO14" s="13">
        <v>0</v>
      </c>
      <c r="BP14" s="13">
        <v>55</v>
      </c>
      <c r="BQ14" s="13">
        <v>0</v>
      </c>
      <c r="BR14" s="13">
        <v>0</v>
      </c>
      <c r="BS14" s="3">
        <f t="shared" si="3"/>
        <v>55</v>
      </c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3">
        <f t="shared" si="4"/>
        <v>0</v>
      </c>
      <c r="CI14" s="8">
        <f t="shared" si="5"/>
        <v>1524</v>
      </c>
    </row>
    <row r="15" spans="1:87">
      <c r="A15" s="4" t="s">
        <v>27</v>
      </c>
      <c r="B15" s="5">
        <v>60</v>
      </c>
      <c r="C15" s="5">
        <v>0</v>
      </c>
      <c r="D15" s="5">
        <v>75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6">
        <f t="shared" si="6"/>
        <v>135</v>
      </c>
      <c r="L15" s="5">
        <v>0</v>
      </c>
      <c r="M15" s="5">
        <v>65</v>
      </c>
      <c r="N15" s="5">
        <v>0</v>
      </c>
      <c r="O15" s="5">
        <v>0</v>
      </c>
      <c r="P15" s="5">
        <v>55</v>
      </c>
      <c r="Q15" s="5">
        <v>0</v>
      </c>
      <c r="R15" s="5">
        <v>0</v>
      </c>
      <c r="S15" s="5">
        <v>55</v>
      </c>
      <c r="T15" s="5">
        <v>95</v>
      </c>
      <c r="U15" s="5">
        <v>0</v>
      </c>
      <c r="V15" s="5">
        <v>55</v>
      </c>
      <c r="W15" s="5">
        <v>85</v>
      </c>
      <c r="X15" s="5">
        <v>0</v>
      </c>
      <c r="Y15" s="5">
        <v>0</v>
      </c>
      <c r="Z15" s="3">
        <f t="shared" si="0"/>
        <v>410</v>
      </c>
      <c r="AA15" s="13">
        <v>55</v>
      </c>
      <c r="AB15" s="13">
        <v>0</v>
      </c>
      <c r="AC15" s="13">
        <v>0</v>
      </c>
      <c r="AD15" s="13">
        <v>255</v>
      </c>
      <c r="AE15" s="13">
        <v>0</v>
      </c>
      <c r="AF15" s="13">
        <v>0</v>
      </c>
      <c r="AG15" s="13">
        <v>55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13">
        <v>0</v>
      </c>
      <c r="AP15" s="13">
        <v>0</v>
      </c>
      <c r="AQ15" s="13">
        <v>0</v>
      </c>
      <c r="AR15" s="3">
        <f t="shared" si="1"/>
        <v>365</v>
      </c>
      <c r="AS15" s="13">
        <v>0</v>
      </c>
      <c r="AT15" s="13">
        <v>0</v>
      </c>
      <c r="AU15" s="13">
        <v>0</v>
      </c>
      <c r="AV15" s="13">
        <v>0</v>
      </c>
      <c r="AW15" s="13">
        <v>0</v>
      </c>
      <c r="AX15" s="13">
        <v>0</v>
      </c>
      <c r="AY15" s="13">
        <v>0</v>
      </c>
      <c r="AZ15" s="13">
        <v>0</v>
      </c>
      <c r="BA15" s="13">
        <v>0</v>
      </c>
      <c r="BB15" s="13">
        <v>0</v>
      </c>
      <c r="BC15" s="13">
        <v>0</v>
      </c>
      <c r="BD15" s="13">
        <v>0</v>
      </c>
      <c r="BE15" s="3">
        <f t="shared" si="2"/>
        <v>0</v>
      </c>
      <c r="BF15" s="13">
        <v>55</v>
      </c>
      <c r="BG15" s="13">
        <v>0</v>
      </c>
      <c r="BH15" s="13">
        <v>55</v>
      </c>
      <c r="BI15" s="13">
        <v>0</v>
      </c>
      <c r="BJ15" s="13">
        <v>85</v>
      </c>
      <c r="BK15" s="13">
        <v>0</v>
      </c>
      <c r="BL15" s="13">
        <v>55</v>
      </c>
      <c r="BM15" s="13">
        <v>0</v>
      </c>
      <c r="BN15" s="13">
        <v>0</v>
      </c>
      <c r="BO15" s="13">
        <v>0</v>
      </c>
      <c r="BP15" s="13">
        <v>0</v>
      </c>
      <c r="BQ15" s="13">
        <v>0</v>
      </c>
      <c r="BR15" s="13">
        <v>55</v>
      </c>
      <c r="BS15" s="3">
        <f t="shared" si="3"/>
        <v>305</v>
      </c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3">
        <f t="shared" si="4"/>
        <v>0</v>
      </c>
      <c r="CI15" s="8">
        <f t="shared" si="5"/>
        <v>1215</v>
      </c>
    </row>
    <row r="16" spans="1:87">
      <c r="A16" s="4" t="s">
        <v>19</v>
      </c>
      <c r="B16" s="5">
        <v>0</v>
      </c>
      <c r="C16" s="5">
        <v>0</v>
      </c>
      <c r="D16" s="5">
        <v>75</v>
      </c>
      <c r="E16" s="5">
        <v>0</v>
      </c>
      <c r="F16" s="5">
        <v>78</v>
      </c>
      <c r="G16" s="5">
        <v>0</v>
      </c>
      <c r="H16" s="5">
        <v>0</v>
      </c>
      <c r="I16" s="5">
        <v>0</v>
      </c>
      <c r="J16" s="5">
        <v>0</v>
      </c>
      <c r="K16" s="6">
        <f t="shared" si="6"/>
        <v>153</v>
      </c>
      <c r="L16" s="5">
        <v>55</v>
      </c>
      <c r="M16" s="5">
        <v>65</v>
      </c>
      <c r="N16" s="5">
        <v>0</v>
      </c>
      <c r="O16" s="5">
        <v>55</v>
      </c>
      <c r="P16" s="5">
        <v>55</v>
      </c>
      <c r="Q16" s="5">
        <v>0</v>
      </c>
      <c r="R16" s="5">
        <v>55</v>
      </c>
      <c r="S16" s="5">
        <v>55</v>
      </c>
      <c r="T16" s="5">
        <v>95</v>
      </c>
      <c r="U16" s="5">
        <v>0</v>
      </c>
      <c r="V16" s="5">
        <v>55</v>
      </c>
      <c r="W16" s="5">
        <v>85</v>
      </c>
      <c r="X16" s="5">
        <v>0</v>
      </c>
      <c r="Y16" s="5">
        <v>0</v>
      </c>
      <c r="Z16" s="3">
        <f t="shared" si="0"/>
        <v>575</v>
      </c>
      <c r="AA16" s="13">
        <v>0</v>
      </c>
      <c r="AB16" s="13">
        <v>100</v>
      </c>
      <c r="AC16" s="13">
        <v>0</v>
      </c>
      <c r="AD16" s="13">
        <v>0</v>
      </c>
      <c r="AE16" s="13">
        <v>0</v>
      </c>
      <c r="AF16" s="13">
        <v>55</v>
      </c>
      <c r="AG16" s="13">
        <v>55</v>
      </c>
      <c r="AH16" s="13">
        <v>50</v>
      </c>
      <c r="AI16" s="13">
        <v>0</v>
      </c>
      <c r="AJ16" s="13">
        <v>0</v>
      </c>
      <c r="AK16" s="13">
        <v>55</v>
      </c>
      <c r="AL16" s="13">
        <v>0</v>
      </c>
      <c r="AM16" s="13">
        <v>0</v>
      </c>
      <c r="AN16" s="13">
        <v>0</v>
      </c>
      <c r="AO16" s="13">
        <v>55</v>
      </c>
      <c r="AP16" s="13">
        <v>90</v>
      </c>
      <c r="AQ16" s="13">
        <v>0</v>
      </c>
      <c r="AR16" s="3">
        <f t="shared" si="1"/>
        <v>460</v>
      </c>
      <c r="AS16" s="13">
        <v>55</v>
      </c>
      <c r="AT16" s="13">
        <v>85</v>
      </c>
      <c r="AU16" s="13">
        <v>50</v>
      </c>
      <c r="AV16" s="13">
        <v>55</v>
      </c>
      <c r="AW16" s="13">
        <v>75</v>
      </c>
      <c r="AX16" s="13">
        <v>0</v>
      </c>
      <c r="AY16" s="13">
        <v>0</v>
      </c>
      <c r="AZ16" s="13">
        <v>0</v>
      </c>
      <c r="BA16" s="13">
        <v>0</v>
      </c>
      <c r="BB16" s="13">
        <v>0</v>
      </c>
      <c r="BC16" s="13">
        <v>135</v>
      </c>
      <c r="BD16" s="13">
        <v>0</v>
      </c>
      <c r="BE16" s="3">
        <f t="shared" si="2"/>
        <v>455</v>
      </c>
      <c r="BF16" s="13">
        <v>55</v>
      </c>
      <c r="BG16" s="13">
        <v>0</v>
      </c>
      <c r="BH16" s="13">
        <v>0</v>
      </c>
      <c r="BI16" s="13">
        <v>55</v>
      </c>
      <c r="BJ16" s="13">
        <v>0</v>
      </c>
      <c r="BK16" s="13">
        <v>0</v>
      </c>
      <c r="BL16" s="13">
        <v>55</v>
      </c>
      <c r="BM16" s="13">
        <v>120</v>
      </c>
      <c r="BN16" s="13">
        <v>0</v>
      </c>
      <c r="BO16" s="13">
        <v>55</v>
      </c>
      <c r="BP16" s="13">
        <v>0</v>
      </c>
      <c r="BQ16" s="13">
        <v>55</v>
      </c>
      <c r="BR16" s="13">
        <v>55</v>
      </c>
      <c r="BS16" s="3">
        <f t="shared" si="3"/>
        <v>450</v>
      </c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3">
        <f t="shared" si="4"/>
        <v>0</v>
      </c>
      <c r="CI16" s="8">
        <f t="shared" si="5"/>
        <v>2093</v>
      </c>
    </row>
    <row r="17" spans="1:90">
      <c r="A17" s="4" t="s">
        <v>33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6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3">
        <f t="shared" si="0"/>
        <v>0</v>
      </c>
      <c r="AA17" s="13">
        <v>0</v>
      </c>
      <c r="AB17" s="13">
        <v>0</v>
      </c>
      <c r="AC17" s="13">
        <v>0</v>
      </c>
      <c r="AD17" s="13">
        <v>0</v>
      </c>
      <c r="AE17" s="13">
        <v>0</v>
      </c>
      <c r="AF17" s="13">
        <v>0</v>
      </c>
      <c r="AG17" s="13">
        <v>55</v>
      </c>
      <c r="AH17" s="13">
        <v>0</v>
      </c>
      <c r="AI17" s="13">
        <v>0</v>
      </c>
      <c r="AJ17" s="13">
        <v>0</v>
      </c>
      <c r="AK17" s="13">
        <v>55</v>
      </c>
      <c r="AL17" s="13">
        <v>0</v>
      </c>
      <c r="AM17" s="13">
        <v>0</v>
      </c>
      <c r="AN17" s="13">
        <v>0</v>
      </c>
      <c r="AO17" s="13">
        <v>55</v>
      </c>
      <c r="AP17" s="13">
        <v>0</v>
      </c>
      <c r="AQ17" s="13">
        <v>0</v>
      </c>
      <c r="AR17" s="3">
        <f t="shared" si="1"/>
        <v>165</v>
      </c>
      <c r="AS17" s="13">
        <v>55</v>
      </c>
      <c r="AT17" s="13">
        <v>0</v>
      </c>
      <c r="AU17" s="13">
        <v>0</v>
      </c>
      <c r="AV17" s="13">
        <v>0</v>
      </c>
      <c r="AW17" s="13">
        <v>0</v>
      </c>
      <c r="AX17" s="13">
        <v>0</v>
      </c>
      <c r="AY17" s="13">
        <v>0</v>
      </c>
      <c r="AZ17" s="13">
        <v>0</v>
      </c>
      <c r="BA17" s="13">
        <v>0</v>
      </c>
      <c r="BB17" s="13">
        <v>0</v>
      </c>
      <c r="BC17" s="13">
        <v>0</v>
      </c>
      <c r="BD17" s="13">
        <v>0</v>
      </c>
      <c r="BE17" s="3">
        <f t="shared" si="2"/>
        <v>55</v>
      </c>
      <c r="BF17" s="13">
        <v>0</v>
      </c>
      <c r="BG17" s="13">
        <v>0</v>
      </c>
      <c r="BH17" s="13">
        <v>0</v>
      </c>
      <c r="BI17" s="13">
        <v>0</v>
      </c>
      <c r="BJ17" s="13">
        <v>0</v>
      </c>
      <c r="BK17" s="13">
        <v>0</v>
      </c>
      <c r="BL17" s="13">
        <v>0</v>
      </c>
      <c r="BM17" s="13">
        <v>0</v>
      </c>
      <c r="BN17" s="13">
        <v>0</v>
      </c>
      <c r="BO17" s="13">
        <v>0</v>
      </c>
      <c r="BP17" s="13">
        <v>0</v>
      </c>
      <c r="BQ17" s="13">
        <v>0</v>
      </c>
      <c r="BR17" s="13">
        <v>0</v>
      </c>
      <c r="BS17" s="3">
        <f t="shared" si="3"/>
        <v>0</v>
      </c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3">
        <f t="shared" si="4"/>
        <v>0</v>
      </c>
      <c r="CI17" s="8">
        <f t="shared" si="5"/>
        <v>220</v>
      </c>
    </row>
    <row r="18" spans="1:90">
      <c r="A18" s="4" t="s">
        <v>12</v>
      </c>
      <c r="B18" s="5">
        <v>0</v>
      </c>
      <c r="C18" s="5">
        <v>0</v>
      </c>
      <c r="D18" s="5">
        <v>75</v>
      </c>
      <c r="E18" s="5">
        <v>0</v>
      </c>
      <c r="F18" s="5">
        <v>78</v>
      </c>
      <c r="G18" s="5">
        <v>0</v>
      </c>
      <c r="H18" s="5">
        <v>70</v>
      </c>
      <c r="I18" s="5">
        <v>0</v>
      </c>
      <c r="J18" s="5">
        <v>0</v>
      </c>
      <c r="K18" s="6">
        <f t="shared" ref="K18:K32" si="7">B18+C18+D18+E18+F18+G18+H18+I18+J18</f>
        <v>223</v>
      </c>
      <c r="L18" s="5">
        <v>0</v>
      </c>
      <c r="M18" s="5">
        <v>65</v>
      </c>
      <c r="N18" s="5">
        <v>0</v>
      </c>
      <c r="O18" s="5">
        <v>55</v>
      </c>
      <c r="P18" s="5">
        <v>0</v>
      </c>
      <c r="Q18" s="5">
        <v>85</v>
      </c>
      <c r="R18" s="5">
        <v>0</v>
      </c>
      <c r="S18" s="5">
        <v>55</v>
      </c>
      <c r="T18" s="5">
        <v>95</v>
      </c>
      <c r="U18" s="5">
        <v>0</v>
      </c>
      <c r="V18" s="5">
        <v>0</v>
      </c>
      <c r="W18" s="5">
        <v>0</v>
      </c>
      <c r="X18" s="5">
        <v>0</v>
      </c>
      <c r="Y18" s="5">
        <v>55</v>
      </c>
      <c r="Z18" s="3">
        <f t="shared" si="0"/>
        <v>410</v>
      </c>
      <c r="AA18" s="13">
        <v>0</v>
      </c>
      <c r="AB18" s="13">
        <v>100</v>
      </c>
      <c r="AC18" s="13">
        <v>0</v>
      </c>
      <c r="AD18" s="13">
        <v>255</v>
      </c>
      <c r="AE18" s="13">
        <v>0</v>
      </c>
      <c r="AF18" s="13">
        <v>0</v>
      </c>
      <c r="AG18" s="13">
        <v>55</v>
      </c>
      <c r="AH18" s="13">
        <v>0</v>
      </c>
      <c r="AI18" s="13">
        <v>0</v>
      </c>
      <c r="AJ18" s="13">
        <v>0</v>
      </c>
      <c r="AK18" s="13">
        <v>55</v>
      </c>
      <c r="AL18" s="13">
        <v>90</v>
      </c>
      <c r="AM18" s="13">
        <v>0</v>
      </c>
      <c r="AN18" s="13">
        <v>0</v>
      </c>
      <c r="AO18" s="13">
        <v>0</v>
      </c>
      <c r="AP18" s="13">
        <v>0</v>
      </c>
      <c r="AQ18" s="13">
        <v>0</v>
      </c>
      <c r="AR18" s="3">
        <f t="shared" si="1"/>
        <v>555</v>
      </c>
      <c r="AS18" s="13">
        <v>0</v>
      </c>
      <c r="AT18" s="13">
        <v>85</v>
      </c>
      <c r="AU18" s="13">
        <v>0</v>
      </c>
      <c r="AV18" s="13">
        <v>0</v>
      </c>
      <c r="AW18" s="13">
        <v>0</v>
      </c>
      <c r="AX18" s="13">
        <v>60</v>
      </c>
      <c r="AY18" s="13">
        <v>55</v>
      </c>
      <c r="AZ18" s="13">
        <v>100</v>
      </c>
      <c r="BA18" s="13">
        <v>0</v>
      </c>
      <c r="BB18" s="13">
        <v>55</v>
      </c>
      <c r="BC18" s="13">
        <v>135</v>
      </c>
      <c r="BD18" s="13">
        <v>0</v>
      </c>
      <c r="BE18" s="3">
        <f t="shared" si="2"/>
        <v>490</v>
      </c>
      <c r="BF18" s="13">
        <v>0</v>
      </c>
      <c r="BG18" s="13">
        <v>0</v>
      </c>
      <c r="BH18" s="13">
        <v>0</v>
      </c>
      <c r="BI18" s="13">
        <v>0</v>
      </c>
      <c r="BJ18" s="13">
        <v>0</v>
      </c>
      <c r="BK18" s="13">
        <v>0</v>
      </c>
      <c r="BL18" s="13">
        <v>0</v>
      </c>
      <c r="BM18" s="13">
        <v>0</v>
      </c>
      <c r="BN18" s="13">
        <v>0</v>
      </c>
      <c r="BO18" s="13">
        <v>0</v>
      </c>
      <c r="BP18" s="13">
        <v>0</v>
      </c>
      <c r="BQ18" s="13">
        <v>0</v>
      </c>
      <c r="BR18" s="13">
        <v>0</v>
      </c>
      <c r="BS18" s="3">
        <f t="shared" si="3"/>
        <v>0</v>
      </c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3">
        <f t="shared" si="4"/>
        <v>0</v>
      </c>
      <c r="CI18" s="8">
        <f t="shared" si="5"/>
        <v>1678</v>
      </c>
    </row>
    <row r="19" spans="1:90">
      <c r="A19" s="4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78</v>
      </c>
      <c r="G19" s="5">
        <v>0</v>
      </c>
      <c r="H19" s="5">
        <v>0</v>
      </c>
      <c r="I19" s="5">
        <v>0</v>
      </c>
      <c r="J19" s="5">
        <v>0</v>
      </c>
      <c r="K19" s="6">
        <f t="shared" si="7"/>
        <v>78</v>
      </c>
      <c r="L19" s="5">
        <v>0</v>
      </c>
      <c r="M19" s="5">
        <v>65</v>
      </c>
      <c r="N19" s="5">
        <v>0</v>
      </c>
      <c r="O19" s="5">
        <v>55</v>
      </c>
      <c r="P19" s="5">
        <v>55</v>
      </c>
      <c r="Q19" s="5">
        <v>0</v>
      </c>
      <c r="R19" s="5">
        <v>55</v>
      </c>
      <c r="S19" s="5">
        <v>55</v>
      </c>
      <c r="T19" s="5">
        <v>95</v>
      </c>
      <c r="U19" s="5">
        <v>0</v>
      </c>
      <c r="V19" s="5">
        <v>0</v>
      </c>
      <c r="W19" s="5">
        <v>85</v>
      </c>
      <c r="X19" s="5">
        <v>0</v>
      </c>
      <c r="Y19" s="5">
        <v>0</v>
      </c>
      <c r="Z19" s="3">
        <f t="shared" si="0"/>
        <v>465</v>
      </c>
      <c r="AA19" s="13">
        <v>0</v>
      </c>
      <c r="AB19" s="13">
        <v>0</v>
      </c>
      <c r="AC19" s="13">
        <v>0</v>
      </c>
      <c r="AD19" s="13">
        <v>0</v>
      </c>
      <c r="AE19" s="13">
        <v>0</v>
      </c>
      <c r="AF19" s="13">
        <v>0</v>
      </c>
      <c r="AG19" s="13">
        <v>0</v>
      </c>
      <c r="AH19" s="13">
        <v>50</v>
      </c>
      <c r="AI19" s="13">
        <v>0</v>
      </c>
      <c r="AJ19" s="13">
        <v>60</v>
      </c>
      <c r="AK19" s="13">
        <v>55</v>
      </c>
      <c r="AL19" s="13">
        <v>0</v>
      </c>
      <c r="AM19" s="13">
        <v>55</v>
      </c>
      <c r="AN19" s="13">
        <v>55</v>
      </c>
      <c r="AO19" s="13">
        <v>0</v>
      </c>
      <c r="AP19" s="13">
        <v>0</v>
      </c>
      <c r="AQ19" s="13">
        <v>0</v>
      </c>
      <c r="AR19" s="3">
        <f t="shared" si="1"/>
        <v>275</v>
      </c>
      <c r="AS19" s="13">
        <v>0</v>
      </c>
      <c r="AT19" s="13">
        <v>0</v>
      </c>
      <c r="AU19" s="13">
        <v>0</v>
      </c>
      <c r="AV19" s="13">
        <v>0</v>
      </c>
      <c r="AW19" s="13">
        <v>75</v>
      </c>
      <c r="AX19" s="13">
        <v>0</v>
      </c>
      <c r="AY19" s="13">
        <v>0</v>
      </c>
      <c r="AZ19" s="13">
        <v>0</v>
      </c>
      <c r="BA19" s="13">
        <v>0</v>
      </c>
      <c r="BB19" s="13">
        <v>0</v>
      </c>
      <c r="BC19" s="13">
        <v>135</v>
      </c>
      <c r="BD19" s="13">
        <v>0</v>
      </c>
      <c r="BE19" s="3">
        <f t="shared" si="2"/>
        <v>210</v>
      </c>
      <c r="BF19" s="13">
        <v>0</v>
      </c>
      <c r="BG19" s="13">
        <v>0</v>
      </c>
      <c r="BH19" s="13">
        <v>55</v>
      </c>
      <c r="BI19" s="13">
        <v>0</v>
      </c>
      <c r="BJ19" s="13">
        <v>85</v>
      </c>
      <c r="BK19" s="13">
        <v>0</v>
      </c>
      <c r="BL19" s="13">
        <v>55</v>
      </c>
      <c r="BM19" s="13">
        <v>120</v>
      </c>
      <c r="BN19" s="13">
        <v>0</v>
      </c>
      <c r="BO19" s="13">
        <v>55</v>
      </c>
      <c r="BP19" s="13">
        <v>0</v>
      </c>
      <c r="BQ19" s="13">
        <v>55</v>
      </c>
      <c r="BR19" s="13">
        <v>0</v>
      </c>
      <c r="BS19" s="3">
        <f t="shared" si="3"/>
        <v>425</v>
      </c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3">
        <f t="shared" si="4"/>
        <v>0</v>
      </c>
      <c r="CI19" s="8">
        <f t="shared" si="5"/>
        <v>1453</v>
      </c>
    </row>
    <row r="20" spans="1:90">
      <c r="A20" s="4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6">
        <f t="shared" si="7"/>
        <v>0</v>
      </c>
      <c r="L20" s="5">
        <v>0</v>
      </c>
      <c r="M20" s="5">
        <v>0</v>
      </c>
      <c r="N20" s="5">
        <v>0</v>
      </c>
      <c r="O20" s="5">
        <v>0</v>
      </c>
      <c r="P20" s="5">
        <v>55</v>
      </c>
      <c r="Q20" s="5">
        <v>100</v>
      </c>
      <c r="R20" s="5">
        <v>0</v>
      </c>
      <c r="S20" s="5">
        <v>55</v>
      </c>
      <c r="T20" s="5">
        <v>0</v>
      </c>
      <c r="U20" s="5">
        <v>0</v>
      </c>
      <c r="V20" s="5">
        <v>55</v>
      </c>
      <c r="W20" s="5">
        <v>0</v>
      </c>
      <c r="X20" s="5">
        <v>0</v>
      </c>
      <c r="Y20" s="5">
        <v>0</v>
      </c>
      <c r="Z20" s="3">
        <f t="shared" si="0"/>
        <v>265</v>
      </c>
      <c r="AA20" s="13">
        <v>0</v>
      </c>
      <c r="AB20" s="13">
        <v>0</v>
      </c>
      <c r="AC20" s="13">
        <v>0</v>
      </c>
      <c r="AD20" s="13">
        <v>0</v>
      </c>
      <c r="AE20" s="13">
        <v>0</v>
      </c>
      <c r="AF20" s="13">
        <v>0</v>
      </c>
      <c r="AG20" s="13">
        <v>55</v>
      </c>
      <c r="AH20" s="13">
        <v>0</v>
      </c>
      <c r="AI20" s="13">
        <v>0</v>
      </c>
      <c r="AJ20" s="13">
        <v>0</v>
      </c>
      <c r="AK20" s="13">
        <v>55</v>
      </c>
      <c r="AL20" s="13">
        <v>0</v>
      </c>
      <c r="AM20" s="13">
        <v>0</v>
      </c>
      <c r="AN20" s="13">
        <v>0</v>
      </c>
      <c r="AO20" s="13">
        <v>55</v>
      </c>
      <c r="AP20" s="13">
        <v>0</v>
      </c>
      <c r="AQ20" s="13">
        <v>0</v>
      </c>
      <c r="AR20" s="3">
        <f t="shared" si="1"/>
        <v>165</v>
      </c>
      <c r="AS20" s="13">
        <v>0</v>
      </c>
      <c r="AT20" s="13">
        <v>0</v>
      </c>
      <c r="AU20" s="13">
        <v>0</v>
      </c>
      <c r="AV20" s="13">
        <v>55</v>
      </c>
      <c r="AW20" s="13">
        <v>0</v>
      </c>
      <c r="AX20" s="13">
        <v>0</v>
      </c>
      <c r="AY20" s="13">
        <v>55</v>
      </c>
      <c r="AZ20" s="13">
        <v>0</v>
      </c>
      <c r="BA20" s="13">
        <v>0</v>
      </c>
      <c r="BB20" s="13">
        <v>0</v>
      </c>
      <c r="BC20" s="13">
        <v>0</v>
      </c>
      <c r="BD20" s="13">
        <v>0</v>
      </c>
      <c r="BE20" s="3">
        <f t="shared" si="2"/>
        <v>110</v>
      </c>
      <c r="BF20" s="13">
        <v>0</v>
      </c>
      <c r="BG20" s="13">
        <v>0</v>
      </c>
      <c r="BH20" s="13">
        <v>0</v>
      </c>
      <c r="BI20" s="13">
        <v>0</v>
      </c>
      <c r="BJ20" s="13">
        <v>0</v>
      </c>
      <c r="BK20" s="13">
        <v>0</v>
      </c>
      <c r="BL20" s="13">
        <v>0</v>
      </c>
      <c r="BM20" s="13">
        <v>0</v>
      </c>
      <c r="BN20" s="13">
        <v>0</v>
      </c>
      <c r="BO20" s="13">
        <v>0</v>
      </c>
      <c r="BP20" s="13">
        <v>55</v>
      </c>
      <c r="BQ20" s="13">
        <v>0</v>
      </c>
      <c r="BR20" s="13">
        <v>0</v>
      </c>
      <c r="BS20" s="3">
        <f t="shared" si="3"/>
        <v>55</v>
      </c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3">
        <f t="shared" si="4"/>
        <v>0</v>
      </c>
      <c r="CI20" s="8">
        <f t="shared" si="5"/>
        <v>595</v>
      </c>
    </row>
    <row r="21" spans="1:90">
      <c r="A21" s="4" t="s">
        <v>14</v>
      </c>
      <c r="B21" s="5">
        <v>60</v>
      </c>
      <c r="C21" s="5">
        <v>0</v>
      </c>
      <c r="D21" s="5">
        <v>75</v>
      </c>
      <c r="E21" s="5">
        <v>50</v>
      </c>
      <c r="F21" s="5">
        <v>0</v>
      </c>
      <c r="G21" s="5">
        <v>0</v>
      </c>
      <c r="H21" s="5">
        <v>70</v>
      </c>
      <c r="I21" s="5">
        <v>0</v>
      </c>
      <c r="J21" s="5">
        <v>70</v>
      </c>
      <c r="K21" s="6">
        <f t="shared" si="7"/>
        <v>325</v>
      </c>
      <c r="L21" s="5">
        <v>55</v>
      </c>
      <c r="M21" s="5">
        <v>65</v>
      </c>
      <c r="N21" s="5">
        <v>60</v>
      </c>
      <c r="O21" s="5">
        <v>55</v>
      </c>
      <c r="P21" s="5">
        <v>55</v>
      </c>
      <c r="Q21" s="5">
        <v>0</v>
      </c>
      <c r="R21" s="5">
        <v>55</v>
      </c>
      <c r="S21" s="5">
        <v>55</v>
      </c>
      <c r="T21" s="5">
        <v>95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3">
        <f t="shared" si="0"/>
        <v>495</v>
      </c>
      <c r="AA21" s="13">
        <v>0</v>
      </c>
      <c r="AB21" s="13">
        <v>0</v>
      </c>
      <c r="AC21" s="13">
        <v>0</v>
      </c>
      <c r="AD21" s="13">
        <v>0</v>
      </c>
      <c r="AE21" s="13">
        <v>0</v>
      </c>
      <c r="AF21" s="13">
        <v>0</v>
      </c>
      <c r="AG21" s="13">
        <v>0</v>
      </c>
      <c r="AH21" s="13">
        <v>0</v>
      </c>
      <c r="AI21" s="13">
        <v>0</v>
      </c>
      <c r="AJ21" s="13">
        <v>0</v>
      </c>
      <c r="AK21" s="13">
        <v>55</v>
      </c>
      <c r="AL21" s="13">
        <v>0</v>
      </c>
      <c r="AM21" s="13">
        <v>0</v>
      </c>
      <c r="AN21" s="13">
        <v>55</v>
      </c>
      <c r="AO21" s="13">
        <v>0</v>
      </c>
      <c r="AP21" s="13">
        <v>90</v>
      </c>
      <c r="AQ21" s="13">
        <v>0</v>
      </c>
      <c r="AR21" s="3">
        <f>AA21+AB21+AC21+AD21+AE21+AF21+AG21+AH21+AJ21+AI21+AK21+AL21+AM21+AN21+AO21+AP21+AQ21</f>
        <v>200</v>
      </c>
      <c r="AS21" s="13">
        <v>55</v>
      </c>
      <c r="AT21" s="13">
        <v>0</v>
      </c>
      <c r="AU21" s="13">
        <v>0</v>
      </c>
      <c r="AV21" s="13">
        <v>55</v>
      </c>
      <c r="AW21" s="13">
        <v>75</v>
      </c>
      <c r="AX21" s="13">
        <v>60</v>
      </c>
      <c r="AY21" s="13">
        <v>55</v>
      </c>
      <c r="AZ21" s="13">
        <v>100</v>
      </c>
      <c r="BA21" s="13">
        <v>0</v>
      </c>
      <c r="BB21" s="13">
        <v>55</v>
      </c>
      <c r="BC21" s="13">
        <v>135</v>
      </c>
      <c r="BD21" s="13">
        <v>0</v>
      </c>
      <c r="BE21" s="3">
        <f t="shared" si="2"/>
        <v>590</v>
      </c>
      <c r="BF21" s="13">
        <v>0</v>
      </c>
      <c r="BG21" s="13">
        <v>0</v>
      </c>
      <c r="BH21" s="13">
        <v>0</v>
      </c>
      <c r="BI21" s="13">
        <v>0</v>
      </c>
      <c r="BJ21" s="13">
        <v>0</v>
      </c>
      <c r="BK21" s="13">
        <v>55</v>
      </c>
      <c r="BL21" s="13">
        <v>55</v>
      </c>
      <c r="BM21" s="13">
        <v>0</v>
      </c>
      <c r="BN21" s="13">
        <v>55</v>
      </c>
      <c r="BO21" s="13">
        <v>55</v>
      </c>
      <c r="BP21" s="13">
        <v>0</v>
      </c>
      <c r="BQ21" s="13">
        <v>0</v>
      </c>
      <c r="BR21" s="13">
        <v>55</v>
      </c>
      <c r="BS21" s="3">
        <f t="shared" si="3"/>
        <v>275</v>
      </c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3">
        <f t="shared" si="4"/>
        <v>0</v>
      </c>
      <c r="CI21" s="8">
        <f t="shared" si="5"/>
        <v>1885</v>
      </c>
    </row>
    <row r="22" spans="1:90">
      <c r="A22" s="4" t="s">
        <v>31</v>
      </c>
      <c r="B22" s="5">
        <v>0</v>
      </c>
      <c r="C22" s="5">
        <v>0</v>
      </c>
      <c r="D22" s="5">
        <v>0</v>
      </c>
      <c r="E22" s="5">
        <v>0</v>
      </c>
      <c r="F22" s="5">
        <v>78</v>
      </c>
      <c r="G22" s="5">
        <v>0</v>
      </c>
      <c r="H22" s="5">
        <v>0</v>
      </c>
      <c r="I22" s="5">
        <v>60</v>
      </c>
      <c r="J22" s="5">
        <v>0</v>
      </c>
      <c r="K22" s="6">
        <f t="shared" si="7"/>
        <v>138</v>
      </c>
      <c r="L22" s="5">
        <v>0</v>
      </c>
      <c r="M22" s="5">
        <v>0</v>
      </c>
      <c r="N22" s="5">
        <v>60</v>
      </c>
      <c r="O22" s="5">
        <v>0</v>
      </c>
      <c r="P22" s="5">
        <v>55</v>
      </c>
      <c r="Q22" s="5">
        <v>0</v>
      </c>
      <c r="R22" s="5">
        <v>0</v>
      </c>
      <c r="S22" s="5">
        <v>0</v>
      </c>
      <c r="T22" s="5">
        <v>0</v>
      </c>
      <c r="U22" s="5">
        <v>60</v>
      </c>
      <c r="V22" s="5">
        <v>0</v>
      </c>
      <c r="W22" s="5">
        <v>0</v>
      </c>
      <c r="X22" s="5">
        <v>55</v>
      </c>
      <c r="Y22" s="5">
        <v>0</v>
      </c>
      <c r="Z22" s="3">
        <f t="shared" si="0"/>
        <v>230</v>
      </c>
      <c r="AA22" s="13">
        <v>0</v>
      </c>
      <c r="AB22" s="13">
        <v>0</v>
      </c>
      <c r="AC22" s="13">
        <v>0</v>
      </c>
      <c r="AD22" s="13">
        <v>0</v>
      </c>
      <c r="AE22" s="13">
        <v>0</v>
      </c>
      <c r="AF22" s="13">
        <v>0</v>
      </c>
      <c r="AG22" s="13">
        <v>55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55</v>
      </c>
      <c r="AN22" s="13">
        <v>55</v>
      </c>
      <c r="AO22" s="13">
        <v>0</v>
      </c>
      <c r="AP22" s="13">
        <v>0</v>
      </c>
      <c r="AQ22" s="13">
        <v>0</v>
      </c>
      <c r="AR22" s="3">
        <f t="shared" si="1"/>
        <v>165</v>
      </c>
      <c r="AS22" s="13">
        <v>0</v>
      </c>
      <c r="AT22" s="13">
        <v>0</v>
      </c>
      <c r="AU22" s="13">
        <v>50</v>
      </c>
      <c r="AV22" s="13">
        <v>0</v>
      </c>
      <c r="AW22" s="13">
        <v>0</v>
      </c>
      <c r="AX22" s="13">
        <v>0</v>
      </c>
      <c r="AY22" s="13">
        <v>0</v>
      </c>
      <c r="AZ22" s="13">
        <v>0</v>
      </c>
      <c r="BA22" s="13">
        <v>0</v>
      </c>
      <c r="BB22" s="13">
        <v>0</v>
      </c>
      <c r="BC22" s="13">
        <v>0</v>
      </c>
      <c r="BD22" s="13">
        <v>0</v>
      </c>
      <c r="BE22" s="3">
        <f t="shared" si="2"/>
        <v>50</v>
      </c>
      <c r="BF22" s="13">
        <v>0</v>
      </c>
      <c r="BG22" s="13">
        <v>0</v>
      </c>
      <c r="BH22" s="13">
        <v>0</v>
      </c>
      <c r="BI22" s="13">
        <v>0</v>
      </c>
      <c r="BJ22" s="13">
        <v>0</v>
      </c>
      <c r="BK22" s="13">
        <v>0</v>
      </c>
      <c r="BL22" s="13">
        <v>0</v>
      </c>
      <c r="BM22" s="13">
        <v>0</v>
      </c>
      <c r="BN22" s="13">
        <v>0</v>
      </c>
      <c r="BO22" s="13">
        <v>0</v>
      </c>
      <c r="BP22" s="13">
        <v>55</v>
      </c>
      <c r="BQ22" s="13">
        <v>55</v>
      </c>
      <c r="BR22" s="13">
        <v>0</v>
      </c>
      <c r="BS22" s="3">
        <f t="shared" si="3"/>
        <v>110</v>
      </c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3">
        <f t="shared" si="4"/>
        <v>0</v>
      </c>
      <c r="CI22" s="8">
        <f t="shared" si="5"/>
        <v>693</v>
      </c>
    </row>
    <row r="23" spans="1:90">
      <c r="A23" s="4" t="s">
        <v>13</v>
      </c>
      <c r="B23" s="5">
        <v>60</v>
      </c>
      <c r="C23" s="5">
        <v>0</v>
      </c>
      <c r="D23" s="5">
        <v>75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6">
        <f t="shared" si="7"/>
        <v>135</v>
      </c>
      <c r="L23" s="5">
        <v>55</v>
      </c>
      <c r="M23" s="5">
        <v>65</v>
      </c>
      <c r="N23" s="5">
        <v>0</v>
      </c>
      <c r="O23" s="5">
        <v>55</v>
      </c>
      <c r="P23" s="5">
        <v>55</v>
      </c>
      <c r="Q23" s="5">
        <v>0</v>
      </c>
      <c r="R23" s="5">
        <v>0</v>
      </c>
      <c r="S23" s="5">
        <v>55</v>
      </c>
      <c r="T23" s="5">
        <v>95</v>
      </c>
      <c r="U23" s="5">
        <v>0</v>
      </c>
      <c r="V23" s="5">
        <v>55</v>
      </c>
      <c r="W23" s="5">
        <v>85</v>
      </c>
      <c r="X23" s="5">
        <v>0</v>
      </c>
      <c r="Y23" s="5">
        <v>0</v>
      </c>
      <c r="Z23" s="3">
        <f t="shared" si="0"/>
        <v>520</v>
      </c>
      <c r="AA23" s="13">
        <v>55</v>
      </c>
      <c r="AB23" s="13">
        <v>100</v>
      </c>
      <c r="AC23" s="13">
        <v>0</v>
      </c>
      <c r="AD23" s="13">
        <v>0</v>
      </c>
      <c r="AE23" s="13">
        <v>0</v>
      </c>
      <c r="AF23" s="13">
        <v>0</v>
      </c>
      <c r="AG23" s="13">
        <v>0</v>
      </c>
      <c r="AH23" s="13">
        <v>50</v>
      </c>
      <c r="AI23" s="13">
        <v>114</v>
      </c>
      <c r="AJ23" s="13">
        <v>0</v>
      </c>
      <c r="AK23" s="13">
        <v>55</v>
      </c>
      <c r="AL23" s="13">
        <v>0</v>
      </c>
      <c r="AM23" s="13">
        <v>0</v>
      </c>
      <c r="AN23" s="13">
        <v>55</v>
      </c>
      <c r="AO23" s="13">
        <v>0</v>
      </c>
      <c r="AP23" s="13">
        <v>0</v>
      </c>
      <c r="AQ23" s="13">
        <v>0</v>
      </c>
      <c r="AR23" s="3">
        <f t="shared" si="1"/>
        <v>429</v>
      </c>
      <c r="AS23" s="13">
        <v>55</v>
      </c>
      <c r="AT23" s="13">
        <v>85</v>
      </c>
      <c r="AU23" s="13">
        <v>0</v>
      </c>
      <c r="AV23" s="13">
        <v>55</v>
      </c>
      <c r="AW23" s="13">
        <v>75</v>
      </c>
      <c r="AX23" s="13">
        <v>0</v>
      </c>
      <c r="AY23" s="13">
        <v>55</v>
      </c>
      <c r="AZ23" s="13">
        <v>100</v>
      </c>
      <c r="BA23" s="13">
        <v>0</v>
      </c>
      <c r="BB23" s="13">
        <v>55</v>
      </c>
      <c r="BC23" s="13">
        <v>135</v>
      </c>
      <c r="BD23" s="13">
        <v>0</v>
      </c>
      <c r="BE23" s="3">
        <f t="shared" si="2"/>
        <v>615</v>
      </c>
      <c r="BF23" s="13">
        <v>0</v>
      </c>
      <c r="BG23" s="13">
        <v>0</v>
      </c>
      <c r="BH23" s="13">
        <v>0</v>
      </c>
      <c r="BI23" s="13">
        <v>0</v>
      </c>
      <c r="BJ23" s="13">
        <v>0</v>
      </c>
      <c r="BK23" s="13">
        <v>0</v>
      </c>
      <c r="BL23" s="13">
        <v>0</v>
      </c>
      <c r="BM23" s="13">
        <v>0</v>
      </c>
      <c r="BN23" s="13">
        <v>0</v>
      </c>
      <c r="BO23" s="13">
        <v>0</v>
      </c>
      <c r="BP23" s="13">
        <v>0</v>
      </c>
      <c r="BQ23" s="13">
        <v>0</v>
      </c>
      <c r="BR23" s="13">
        <v>55</v>
      </c>
      <c r="BS23" s="3">
        <f t="shared" si="3"/>
        <v>55</v>
      </c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3">
        <f t="shared" si="4"/>
        <v>0</v>
      </c>
      <c r="CI23" s="8">
        <f t="shared" si="5"/>
        <v>1754</v>
      </c>
    </row>
    <row r="24" spans="1:90">
      <c r="A24" s="4" t="s">
        <v>18</v>
      </c>
      <c r="B24" s="5">
        <v>60</v>
      </c>
      <c r="C24" s="5">
        <v>0</v>
      </c>
      <c r="D24" s="5">
        <v>75</v>
      </c>
      <c r="E24" s="5">
        <v>0</v>
      </c>
      <c r="F24" s="5">
        <v>78</v>
      </c>
      <c r="G24" s="5">
        <v>0</v>
      </c>
      <c r="H24" s="5">
        <v>0</v>
      </c>
      <c r="I24" s="5">
        <v>0</v>
      </c>
      <c r="J24" s="5">
        <v>0</v>
      </c>
      <c r="K24" s="6">
        <f t="shared" si="7"/>
        <v>213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55</v>
      </c>
      <c r="T24" s="5">
        <v>95</v>
      </c>
      <c r="U24" s="5">
        <v>0</v>
      </c>
      <c r="V24" s="5">
        <v>55</v>
      </c>
      <c r="W24" s="5">
        <v>85</v>
      </c>
      <c r="X24" s="5">
        <v>0</v>
      </c>
      <c r="Y24" s="5">
        <v>0</v>
      </c>
      <c r="Z24" s="3">
        <f t="shared" si="0"/>
        <v>290</v>
      </c>
      <c r="AA24" s="13">
        <v>0</v>
      </c>
      <c r="AB24" s="13">
        <v>100</v>
      </c>
      <c r="AC24" s="13">
        <v>0</v>
      </c>
      <c r="AD24" s="13">
        <v>0</v>
      </c>
      <c r="AE24" s="13">
        <v>0</v>
      </c>
      <c r="AF24" s="13">
        <v>55</v>
      </c>
      <c r="AG24" s="13">
        <v>55</v>
      </c>
      <c r="AH24" s="13">
        <v>0</v>
      </c>
      <c r="AI24" s="13">
        <v>0</v>
      </c>
      <c r="AJ24" s="13">
        <v>60</v>
      </c>
      <c r="AK24" s="13">
        <v>55</v>
      </c>
      <c r="AL24" s="13">
        <v>0</v>
      </c>
      <c r="AM24" s="13">
        <v>55</v>
      </c>
      <c r="AN24" s="13">
        <v>55</v>
      </c>
      <c r="AO24" s="13">
        <v>0</v>
      </c>
      <c r="AP24" s="13">
        <v>0</v>
      </c>
      <c r="AQ24" s="13">
        <v>0</v>
      </c>
      <c r="AR24" s="3">
        <f t="shared" si="1"/>
        <v>435</v>
      </c>
      <c r="AS24" s="13">
        <v>0</v>
      </c>
      <c r="AT24" s="13">
        <v>0</v>
      </c>
      <c r="AU24" s="13">
        <v>50</v>
      </c>
      <c r="AV24" s="13">
        <v>55</v>
      </c>
      <c r="AW24" s="13">
        <v>75</v>
      </c>
      <c r="AX24" s="13">
        <v>0</v>
      </c>
      <c r="AY24" s="13">
        <v>55</v>
      </c>
      <c r="AZ24" s="13">
        <v>100</v>
      </c>
      <c r="BA24" s="13">
        <v>0</v>
      </c>
      <c r="BB24" s="13">
        <v>55</v>
      </c>
      <c r="BC24" s="13">
        <v>0</v>
      </c>
      <c r="BD24" s="13">
        <v>0</v>
      </c>
      <c r="BE24" s="3">
        <f t="shared" si="2"/>
        <v>390</v>
      </c>
      <c r="BF24" s="13">
        <v>55</v>
      </c>
      <c r="BG24" s="13">
        <v>0</v>
      </c>
      <c r="BH24" s="13">
        <v>55</v>
      </c>
      <c r="BI24" s="13">
        <v>0</v>
      </c>
      <c r="BJ24" s="13">
        <v>85</v>
      </c>
      <c r="BK24" s="13">
        <v>0</v>
      </c>
      <c r="BL24" s="13">
        <v>55</v>
      </c>
      <c r="BM24" s="13">
        <v>120</v>
      </c>
      <c r="BN24" s="13">
        <v>0</v>
      </c>
      <c r="BO24" s="13">
        <v>0</v>
      </c>
      <c r="BP24" s="13">
        <v>55</v>
      </c>
      <c r="BQ24" s="13">
        <v>0</v>
      </c>
      <c r="BR24" s="13">
        <v>55</v>
      </c>
      <c r="BS24" s="3">
        <f t="shared" si="3"/>
        <v>480</v>
      </c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3">
        <f t="shared" si="4"/>
        <v>0</v>
      </c>
      <c r="CI24" s="8">
        <f t="shared" si="5"/>
        <v>1808</v>
      </c>
    </row>
    <row r="25" spans="1:90">
      <c r="A25" s="4" t="s">
        <v>3</v>
      </c>
      <c r="B25" s="5">
        <v>60</v>
      </c>
      <c r="C25" s="5">
        <v>0</v>
      </c>
      <c r="D25" s="5">
        <v>75</v>
      </c>
      <c r="E25" s="5">
        <v>0</v>
      </c>
      <c r="F25" s="5">
        <v>78</v>
      </c>
      <c r="G25" s="5">
        <v>0</v>
      </c>
      <c r="H25" s="5">
        <v>0</v>
      </c>
      <c r="I25" s="5">
        <v>0</v>
      </c>
      <c r="J25" s="5">
        <v>0</v>
      </c>
      <c r="K25" s="6">
        <f t="shared" si="7"/>
        <v>213</v>
      </c>
      <c r="L25" s="5">
        <v>0</v>
      </c>
      <c r="M25" s="5">
        <v>65</v>
      </c>
      <c r="N25" s="5">
        <v>0</v>
      </c>
      <c r="O25" s="5">
        <v>55</v>
      </c>
      <c r="P25" s="5">
        <v>55</v>
      </c>
      <c r="Q25" s="5">
        <v>0</v>
      </c>
      <c r="R25" s="5">
        <v>55</v>
      </c>
      <c r="S25" s="5">
        <v>0</v>
      </c>
      <c r="T25" s="5">
        <v>0</v>
      </c>
      <c r="U25" s="5">
        <v>60</v>
      </c>
      <c r="V25" s="5">
        <v>55</v>
      </c>
      <c r="W25" s="5">
        <v>85</v>
      </c>
      <c r="X25" s="5">
        <v>0</v>
      </c>
      <c r="Y25" s="5">
        <v>0</v>
      </c>
      <c r="Z25" s="3">
        <f t="shared" si="0"/>
        <v>430</v>
      </c>
      <c r="AA25" s="13">
        <v>55</v>
      </c>
      <c r="AB25" s="13">
        <v>100</v>
      </c>
      <c r="AC25" s="13">
        <v>0</v>
      </c>
      <c r="AD25" s="13">
        <v>0</v>
      </c>
      <c r="AE25" s="13">
        <v>0</v>
      </c>
      <c r="AF25" s="13">
        <v>55</v>
      </c>
      <c r="AG25" s="13">
        <v>55</v>
      </c>
      <c r="AH25" s="13">
        <v>50</v>
      </c>
      <c r="AI25" s="13">
        <v>0</v>
      </c>
      <c r="AJ25" s="13">
        <v>60</v>
      </c>
      <c r="AK25" s="13">
        <v>55</v>
      </c>
      <c r="AL25" s="13">
        <v>90</v>
      </c>
      <c r="AM25" s="13">
        <v>55</v>
      </c>
      <c r="AN25" s="13">
        <v>55</v>
      </c>
      <c r="AO25" s="13">
        <v>0</v>
      </c>
      <c r="AP25" s="13">
        <v>90</v>
      </c>
      <c r="AQ25" s="13">
        <v>0</v>
      </c>
      <c r="AR25" s="3">
        <f t="shared" si="1"/>
        <v>720</v>
      </c>
      <c r="AS25" s="13">
        <v>55</v>
      </c>
      <c r="AT25" s="13">
        <v>85</v>
      </c>
      <c r="AU25" s="13">
        <v>50</v>
      </c>
      <c r="AV25" s="13">
        <v>0</v>
      </c>
      <c r="AW25" s="13">
        <v>0</v>
      </c>
      <c r="AX25" s="13">
        <v>60</v>
      </c>
      <c r="AY25" s="13">
        <v>55</v>
      </c>
      <c r="AZ25" s="13">
        <v>100</v>
      </c>
      <c r="BA25" s="13">
        <v>0</v>
      </c>
      <c r="BB25" s="13">
        <v>55</v>
      </c>
      <c r="BC25" s="13">
        <v>135</v>
      </c>
      <c r="BD25" s="13">
        <v>0</v>
      </c>
      <c r="BE25" s="3">
        <f t="shared" si="2"/>
        <v>595</v>
      </c>
      <c r="BF25" s="13">
        <v>55</v>
      </c>
      <c r="BG25" s="13">
        <v>0</v>
      </c>
      <c r="BH25" s="13">
        <v>55</v>
      </c>
      <c r="BI25" s="13">
        <v>0</v>
      </c>
      <c r="BJ25" s="13">
        <v>85</v>
      </c>
      <c r="BK25" s="13">
        <v>0</v>
      </c>
      <c r="BL25" s="13">
        <v>55</v>
      </c>
      <c r="BM25" s="13">
        <v>120</v>
      </c>
      <c r="BN25" s="13">
        <v>0</v>
      </c>
      <c r="BO25" s="13">
        <v>55</v>
      </c>
      <c r="BP25" s="13">
        <v>55</v>
      </c>
      <c r="BQ25" s="13">
        <v>55</v>
      </c>
      <c r="BR25" s="13">
        <v>55</v>
      </c>
      <c r="BS25" s="3">
        <f t="shared" si="3"/>
        <v>590</v>
      </c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3">
        <f t="shared" si="4"/>
        <v>0</v>
      </c>
      <c r="CI25" s="8">
        <f t="shared" si="5"/>
        <v>2548</v>
      </c>
    </row>
    <row r="26" spans="1:90">
      <c r="A26" s="4" t="s">
        <v>26</v>
      </c>
      <c r="B26" s="5">
        <v>60</v>
      </c>
      <c r="C26" s="5">
        <v>0</v>
      </c>
      <c r="D26" s="5">
        <v>0</v>
      </c>
      <c r="E26" s="5">
        <v>50</v>
      </c>
      <c r="F26" s="5">
        <v>0</v>
      </c>
      <c r="G26" s="5">
        <v>0</v>
      </c>
      <c r="H26" s="5">
        <v>70</v>
      </c>
      <c r="I26" s="5">
        <v>0</v>
      </c>
      <c r="J26" s="5">
        <v>0</v>
      </c>
      <c r="K26" s="6">
        <f t="shared" si="7"/>
        <v>180</v>
      </c>
      <c r="L26" s="5">
        <v>55</v>
      </c>
      <c r="M26" s="5">
        <v>65</v>
      </c>
      <c r="N26" s="5">
        <v>0</v>
      </c>
      <c r="O26" s="5">
        <v>0</v>
      </c>
      <c r="P26" s="5">
        <v>55</v>
      </c>
      <c r="Q26" s="5">
        <v>100</v>
      </c>
      <c r="R26" s="5">
        <v>0</v>
      </c>
      <c r="S26" s="5">
        <v>55</v>
      </c>
      <c r="T26" s="5">
        <v>95</v>
      </c>
      <c r="U26" s="5">
        <v>0</v>
      </c>
      <c r="V26" s="5">
        <v>55</v>
      </c>
      <c r="W26" s="5">
        <v>0</v>
      </c>
      <c r="X26" s="5">
        <v>0</v>
      </c>
      <c r="Y26" s="5">
        <v>55</v>
      </c>
      <c r="Z26" s="3">
        <f t="shared" si="0"/>
        <v>535</v>
      </c>
      <c r="AA26" s="13">
        <v>0</v>
      </c>
      <c r="AB26" s="13">
        <v>100</v>
      </c>
      <c r="AC26" s="13">
        <v>0</v>
      </c>
      <c r="AD26" s="13">
        <v>0</v>
      </c>
      <c r="AE26" s="13">
        <v>0</v>
      </c>
      <c r="AF26" s="13">
        <v>0</v>
      </c>
      <c r="AG26" s="13">
        <v>55</v>
      </c>
      <c r="AH26" s="13">
        <v>50</v>
      </c>
      <c r="AI26" s="13">
        <v>114</v>
      </c>
      <c r="AJ26" s="13">
        <v>0</v>
      </c>
      <c r="AK26" s="13">
        <v>55</v>
      </c>
      <c r="AL26" s="13">
        <v>90</v>
      </c>
      <c r="AM26" s="13">
        <v>0</v>
      </c>
      <c r="AN26" s="13">
        <v>0</v>
      </c>
      <c r="AO26" s="13">
        <v>55</v>
      </c>
      <c r="AP26" s="13">
        <v>90</v>
      </c>
      <c r="AQ26" s="13">
        <v>0</v>
      </c>
      <c r="AR26" s="3">
        <f t="shared" si="1"/>
        <v>609</v>
      </c>
      <c r="AS26" s="13">
        <v>0</v>
      </c>
      <c r="AT26" s="13">
        <v>0</v>
      </c>
      <c r="AU26" s="13">
        <v>0</v>
      </c>
      <c r="AV26" s="13">
        <v>0</v>
      </c>
      <c r="AW26" s="13">
        <v>0</v>
      </c>
      <c r="AX26" s="13">
        <v>0</v>
      </c>
      <c r="AY26" s="13">
        <v>0</v>
      </c>
      <c r="AZ26" s="13">
        <v>100</v>
      </c>
      <c r="BA26" s="13">
        <v>0</v>
      </c>
      <c r="BB26" s="13">
        <v>0</v>
      </c>
      <c r="BC26" s="13">
        <v>135</v>
      </c>
      <c r="BD26" s="13">
        <v>0</v>
      </c>
      <c r="BE26" s="3">
        <f t="shared" si="2"/>
        <v>235</v>
      </c>
      <c r="BF26" s="13">
        <v>0</v>
      </c>
      <c r="BG26" s="13">
        <v>95</v>
      </c>
      <c r="BH26" s="13">
        <v>0</v>
      </c>
      <c r="BI26" s="13">
        <v>0</v>
      </c>
      <c r="BJ26" s="13">
        <v>85</v>
      </c>
      <c r="BK26" s="13">
        <v>0</v>
      </c>
      <c r="BL26" s="13">
        <v>0</v>
      </c>
      <c r="BM26" s="13">
        <v>120</v>
      </c>
      <c r="BN26" s="13">
        <v>0</v>
      </c>
      <c r="BO26" s="13">
        <v>0</v>
      </c>
      <c r="BP26" s="13">
        <v>0</v>
      </c>
      <c r="BQ26" s="13">
        <v>0</v>
      </c>
      <c r="BR26" s="13">
        <v>0</v>
      </c>
      <c r="BS26" s="3">
        <f t="shared" si="3"/>
        <v>300</v>
      </c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3">
        <f t="shared" si="4"/>
        <v>0</v>
      </c>
      <c r="CI26" s="8">
        <f t="shared" si="5"/>
        <v>1859</v>
      </c>
    </row>
    <row r="27" spans="1:90">
      <c r="A27" s="4" t="s">
        <v>21</v>
      </c>
      <c r="B27" s="5">
        <v>0</v>
      </c>
      <c r="C27" s="5">
        <v>0</v>
      </c>
      <c r="D27" s="5">
        <v>75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6">
        <f t="shared" si="7"/>
        <v>75</v>
      </c>
      <c r="L27" s="5">
        <v>0</v>
      </c>
      <c r="M27" s="5">
        <v>0</v>
      </c>
      <c r="N27" s="5">
        <v>60</v>
      </c>
      <c r="O27" s="5">
        <v>55</v>
      </c>
      <c r="P27" s="5">
        <v>0</v>
      </c>
      <c r="Q27" s="5">
        <v>0</v>
      </c>
      <c r="R27" s="5">
        <v>55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3">
        <f t="shared" si="0"/>
        <v>170</v>
      </c>
      <c r="AA27" s="13">
        <v>55</v>
      </c>
      <c r="AB27" s="13">
        <v>100</v>
      </c>
      <c r="AC27" s="13">
        <v>0</v>
      </c>
      <c r="AD27" s="13">
        <v>0</v>
      </c>
      <c r="AE27" s="13">
        <v>0</v>
      </c>
      <c r="AF27" s="13">
        <v>0</v>
      </c>
      <c r="AG27" s="13">
        <v>0</v>
      </c>
      <c r="AH27" s="13">
        <v>50</v>
      </c>
      <c r="AI27" s="13">
        <v>0</v>
      </c>
      <c r="AJ27" s="13">
        <v>60</v>
      </c>
      <c r="AK27" s="13">
        <v>0</v>
      </c>
      <c r="AL27" s="13">
        <v>0</v>
      </c>
      <c r="AM27" s="13">
        <v>0</v>
      </c>
      <c r="AN27" s="13">
        <v>55</v>
      </c>
      <c r="AO27" s="13">
        <v>0</v>
      </c>
      <c r="AP27" s="13">
        <v>0</v>
      </c>
      <c r="AQ27" s="13">
        <v>0</v>
      </c>
      <c r="AR27" s="3">
        <f t="shared" si="1"/>
        <v>320</v>
      </c>
      <c r="AS27" s="13">
        <v>0</v>
      </c>
      <c r="AT27" s="13">
        <v>0</v>
      </c>
      <c r="AU27" s="13">
        <v>50</v>
      </c>
      <c r="AV27" s="13">
        <v>0</v>
      </c>
      <c r="AW27" s="13">
        <v>0</v>
      </c>
      <c r="AX27" s="13">
        <v>0</v>
      </c>
      <c r="AY27" s="13">
        <v>0</v>
      </c>
      <c r="AZ27" s="13">
        <v>0</v>
      </c>
      <c r="BA27" s="13">
        <v>0</v>
      </c>
      <c r="BB27" s="13">
        <v>0</v>
      </c>
      <c r="BC27" s="13">
        <v>135</v>
      </c>
      <c r="BD27" s="13">
        <v>0</v>
      </c>
      <c r="BE27" s="3">
        <f t="shared" si="2"/>
        <v>185</v>
      </c>
      <c r="BF27" s="13">
        <v>0</v>
      </c>
      <c r="BG27" s="13">
        <v>0</v>
      </c>
      <c r="BH27" s="13">
        <v>0</v>
      </c>
      <c r="BI27" s="13">
        <v>0</v>
      </c>
      <c r="BJ27" s="13">
        <v>0</v>
      </c>
      <c r="BK27" s="13">
        <v>0</v>
      </c>
      <c r="BL27" s="13">
        <v>0</v>
      </c>
      <c r="BM27" s="13">
        <v>0</v>
      </c>
      <c r="BN27" s="13">
        <v>0</v>
      </c>
      <c r="BO27" s="13">
        <v>0</v>
      </c>
      <c r="BP27" s="13">
        <v>0</v>
      </c>
      <c r="BQ27" s="13">
        <v>0</v>
      </c>
      <c r="BR27" s="13">
        <v>0</v>
      </c>
      <c r="BS27" s="3">
        <f t="shared" si="3"/>
        <v>0</v>
      </c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3">
        <f t="shared" si="4"/>
        <v>0</v>
      </c>
      <c r="CI27" s="8">
        <f t="shared" si="5"/>
        <v>750</v>
      </c>
    </row>
    <row r="28" spans="1:90">
      <c r="A28" s="4" t="s">
        <v>20</v>
      </c>
      <c r="B28" s="5">
        <v>60</v>
      </c>
      <c r="C28" s="5">
        <v>0</v>
      </c>
      <c r="D28" s="5">
        <v>75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6">
        <f t="shared" si="7"/>
        <v>135</v>
      </c>
      <c r="L28" s="5">
        <v>0</v>
      </c>
      <c r="M28" s="5">
        <v>65</v>
      </c>
      <c r="N28" s="5">
        <v>0</v>
      </c>
      <c r="O28" s="5">
        <v>55</v>
      </c>
      <c r="P28" s="5">
        <v>55</v>
      </c>
      <c r="Q28" s="5">
        <v>85</v>
      </c>
      <c r="R28" s="5">
        <v>0</v>
      </c>
      <c r="S28" s="5">
        <v>0</v>
      </c>
      <c r="T28" s="5">
        <v>95</v>
      </c>
      <c r="U28" s="5">
        <v>0</v>
      </c>
      <c r="V28" s="5">
        <v>0</v>
      </c>
      <c r="W28" s="5">
        <v>85</v>
      </c>
      <c r="X28" s="5">
        <v>0</v>
      </c>
      <c r="Y28" s="5">
        <v>0</v>
      </c>
      <c r="Z28" s="3">
        <f t="shared" si="0"/>
        <v>440</v>
      </c>
      <c r="AA28" s="13">
        <v>0</v>
      </c>
      <c r="AB28" s="13">
        <v>100</v>
      </c>
      <c r="AC28" s="13">
        <v>0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0</v>
      </c>
      <c r="AK28" s="13">
        <v>0</v>
      </c>
      <c r="AL28" s="13">
        <v>0</v>
      </c>
      <c r="AM28" s="13">
        <v>0</v>
      </c>
      <c r="AN28" s="13">
        <v>0</v>
      </c>
      <c r="AO28" s="13">
        <v>0</v>
      </c>
      <c r="AP28" s="13">
        <v>0</v>
      </c>
      <c r="AQ28" s="13">
        <v>0</v>
      </c>
      <c r="AR28" s="3">
        <f t="shared" si="1"/>
        <v>100</v>
      </c>
      <c r="AS28" s="13">
        <v>0</v>
      </c>
      <c r="AT28" s="13">
        <v>0</v>
      </c>
      <c r="AU28" s="13">
        <v>0</v>
      </c>
      <c r="AV28" s="13">
        <v>0</v>
      </c>
      <c r="AW28" s="13">
        <v>0</v>
      </c>
      <c r="AX28" s="13">
        <v>0</v>
      </c>
      <c r="AY28" s="13">
        <v>0</v>
      </c>
      <c r="AZ28" s="13">
        <v>0</v>
      </c>
      <c r="BA28" s="13">
        <v>0</v>
      </c>
      <c r="BB28" s="13">
        <v>0</v>
      </c>
      <c r="BC28" s="13">
        <v>0</v>
      </c>
      <c r="BD28" s="13">
        <v>0</v>
      </c>
      <c r="BE28" s="3">
        <f t="shared" si="2"/>
        <v>0</v>
      </c>
      <c r="BF28" s="13">
        <v>0</v>
      </c>
      <c r="BG28" s="13">
        <v>0</v>
      </c>
      <c r="BH28" s="13">
        <v>0</v>
      </c>
      <c r="BI28" s="13">
        <v>0</v>
      </c>
      <c r="BJ28" s="13">
        <v>0</v>
      </c>
      <c r="BK28" s="13">
        <v>55</v>
      </c>
      <c r="BL28" s="13">
        <v>55</v>
      </c>
      <c r="BM28" s="13">
        <v>120</v>
      </c>
      <c r="BN28" s="13">
        <v>0</v>
      </c>
      <c r="BO28" s="13">
        <v>55</v>
      </c>
      <c r="BP28" s="13">
        <v>0</v>
      </c>
      <c r="BQ28" s="13">
        <v>55</v>
      </c>
      <c r="BR28" s="13">
        <v>55</v>
      </c>
      <c r="BS28" s="3">
        <f t="shared" si="3"/>
        <v>395</v>
      </c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3">
        <f t="shared" si="4"/>
        <v>0</v>
      </c>
      <c r="CI28" s="8">
        <f t="shared" si="5"/>
        <v>1070</v>
      </c>
    </row>
    <row r="29" spans="1:90">
      <c r="A29" s="4" t="s">
        <v>10</v>
      </c>
      <c r="B29" s="5">
        <v>0</v>
      </c>
      <c r="C29" s="5">
        <v>0</v>
      </c>
      <c r="D29" s="5">
        <v>75</v>
      </c>
      <c r="E29" s="5">
        <v>0</v>
      </c>
      <c r="F29" s="5">
        <v>78</v>
      </c>
      <c r="G29" s="5">
        <v>0</v>
      </c>
      <c r="H29" s="5">
        <v>70</v>
      </c>
      <c r="I29" s="5">
        <v>0</v>
      </c>
      <c r="J29" s="5">
        <v>70</v>
      </c>
      <c r="K29" s="6">
        <f t="shared" si="7"/>
        <v>293</v>
      </c>
      <c r="L29" s="5">
        <v>55</v>
      </c>
      <c r="M29" s="5">
        <v>65</v>
      </c>
      <c r="N29" s="5">
        <v>0</v>
      </c>
      <c r="O29" s="5">
        <v>0</v>
      </c>
      <c r="P29" s="5">
        <v>55</v>
      </c>
      <c r="Q29" s="5">
        <v>100</v>
      </c>
      <c r="R29" s="5">
        <v>0</v>
      </c>
      <c r="S29" s="5">
        <v>55</v>
      </c>
      <c r="T29" s="5">
        <v>95</v>
      </c>
      <c r="U29" s="5">
        <v>0</v>
      </c>
      <c r="V29" s="5">
        <v>55</v>
      </c>
      <c r="W29" s="5">
        <v>0</v>
      </c>
      <c r="X29" s="5">
        <v>0</v>
      </c>
      <c r="Y29" s="5">
        <v>55</v>
      </c>
      <c r="Z29" s="3">
        <f t="shared" si="0"/>
        <v>535</v>
      </c>
      <c r="AA29" s="13">
        <v>0</v>
      </c>
      <c r="AB29" s="13">
        <v>100</v>
      </c>
      <c r="AC29" s="13">
        <v>55</v>
      </c>
      <c r="AD29" s="13">
        <v>255</v>
      </c>
      <c r="AE29" s="13">
        <v>0</v>
      </c>
      <c r="AF29" s="13">
        <v>0</v>
      </c>
      <c r="AG29" s="13">
        <v>0</v>
      </c>
      <c r="AH29" s="13">
        <v>0</v>
      </c>
      <c r="AI29" s="13">
        <v>114</v>
      </c>
      <c r="AJ29" s="13">
        <v>0</v>
      </c>
      <c r="AK29" s="13">
        <v>0</v>
      </c>
      <c r="AL29" s="13">
        <v>90</v>
      </c>
      <c r="AM29" s="13">
        <v>0</v>
      </c>
      <c r="AN29" s="13">
        <v>55</v>
      </c>
      <c r="AO29" s="13">
        <v>55</v>
      </c>
      <c r="AP29" s="13">
        <v>90</v>
      </c>
      <c r="AQ29" s="13">
        <v>100</v>
      </c>
      <c r="AR29" s="3">
        <f t="shared" si="1"/>
        <v>914</v>
      </c>
      <c r="AS29" s="13">
        <v>55</v>
      </c>
      <c r="AT29" s="13">
        <v>85</v>
      </c>
      <c r="AU29" s="13">
        <v>0</v>
      </c>
      <c r="AV29" s="13">
        <v>55</v>
      </c>
      <c r="AW29" s="13">
        <v>0</v>
      </c>
      <c r="AX29" s="13">
        <v>0</v>
      </c>
      <c r="AY29" s="13">
        <v>0</v>
      </c>
      <c r="AZ29" s="13">
        <v>0</v>
      </c>
      <c r="BA29" s="13">
        <v>0</v>
      </c>
      <c r="BB29" s="13">
        <v>55</v>
      </c>
      <c r="BC29" s="13">
        <v>0</v>
      </c>
      <c r="BD29" s="13">
        <v>0</v>
      </c>
      <c r="BE29" s="3">
        <f t="shared" si="2"/>
        <v>250</v>
      </c>
      <c r="BF29" s="13">
        <v>55</v>
      </c>
      <c r="BG29" s="13">
        <v>95</v>
      </c>
      <c r="BH29" s="13">
        <v>0</v>
      </c>
      <c r="BI29" s="13">
        <v>55</v>
      </c>
      <c r="BJ29" s="13">
        <v>85</v>
      </c>
      <c r="BK29" s="13">
        <v>0</v>
      </c>
      <c r="BL29" s="13">
        <v>55</v>
      </c>
      <c r="BM29" s="13">
        <v>120</v>
      </c>
      <c r="BN29" s="13">
        <v>0</v>
      </c>
      <c r="BO29" s="13">
        <v>55</v>
      </c>
      <c r="BP29" s="13">
        <v>55</v>
      </c>
      <c r="BQ29" s="13">
        <v>55</v>
      </c>
      <c r="BR29" s="13">
        <v>55</v>
      </c>
      <c r="BS29" s="3">
        <f t="shared" si="3"/>
        <v>685</v>
      </c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3">
        <f t="shared" si="4"/>
        <v>0</v>
      </c>
      <c r="CI29" s="8">
        <f t="shared" si="5"/>
        <v>2677</v>
      </c>
    </row>
    <row r="30" spans="1:90">
      <c r="A30" s="4" t="s">
        <v>11</v>
      </c>
      <c r="B30" s="5">
        <v>60</v>
      </c>
      <c r="C30" s="5">
        <v>60</v>
      </c>
      <c r="D30" s="5">
        <v>0</v>
      </c>
      <c r="E30" s="5">
        <v>0</v>
      </c>
      <c r="F30" s="5">
        <v>78</v>
      </c>
      <c r="G30" s="5">
        <v>60</v>
      </c>
      <c r="H30" s="5">
        <v>70</v>
      </c>
      <c r="I30" s="5">
        <v>0</v>
      </c>
      <c r="J30" s="5">
        <v>0</v>
      </c>
      <c r="K30" s="6">
        <f t="shared" si="7"/>
        <v>328</v>
      </c>
      <c r="L30" s="5">
        <v>55</v>
      </c>
      <c r="M30" s="5">
        <v>0</v>
      </c>
      <c r="N30" s="5">
        <v>60</v>
      </c>
      <c r="O30" s="5">
        <v>0</v>
      </c>
      <c r="P30" s="5">
        <v>55</v>
      </c>
      <c r="Q30" s="5">
        <v>0</v>
      </c>
      <c r="R30" s="5">
        <v>55</v>
      </c>
      <c r="S30" s="5">
        <v>55</v>
      </c>
      <c r="T30" s="5">
        <v>95</v>
      </c>
      <c r="U30" s="5">
        <v>60</v>
      </c>
      <c r="V30" s="5">
        <v>55</v>
      </c>
      <c r="W30" s="5">
        <v>0</v>
      </c>
      <c r="X30" s="5">
        <v>0</v>
      </c>
      <c r="Y30" s="5">
        <v>55</v>
      </c>
      <c r="Z30" s="3">
        <f t="shared" si="0"/>
        <v>545</v>
      </c>
      <c r="AA30" s="13">
        <v>0</v>
      </c>
      <c r="AB30" s="13">
        <v>100</v>
      </c>
      <c r="AC30" s="13">
        <v>55</v>
      </c>
      <c r="AD30" s="13">
        <v>0</v>
      </c>
      <c r="AE30" s="13">
        <v>0</v>
      </c>
      <c r="AF30" s="13">
        <v>55</v>
      </c>
      <c r="AG30" s="13">
        <v>55</v>
      </c>
      <c r="AH30" s="13">
        <v>0</v>
      </c>
      <c r="AI30" s="13">
        <v>114</v>
      </c>
      <c r="AJ30" s="13">
        <v>0</v>
      </c>
      <c r="AK30" s="13">
        <v>55</v>
      </c>
      <c r="AL30" s="13">
        <v>90</v>
      </c>
      <c r="AM30" s="13">
        <v>0</v>
      </c>
      <c r="AN30" s="13">
        <v>0</v>
      </c>
      <c r="AO30" s="13">
        <v>55</v>
      </c>
      <c r="AP30" s="13">
        <v>0</v>
      </c>
      <c r="AQ30" s="13">
        <v>100</v>
      </c>
      <c r="AR30" s="3">
        <f t="shared" si="1"/>
        <v>679</v>
      </c>
      <c r="AS30" s="13">
        <v>0</v>
      </c>
      <c r="AT30" s="13">
        <v>85</v>
      </c>
      <c r="AU30" s="13">
        <v>50</v>
      </c>
      <c r="AV30" s="13">
        <v>55</v>
      </c>
      <c r="AW30" s="13">
        <v>0</v>
      </c>
      <c r="AX30" s="13">
        <v>0</v>
      </c>
      <c r="AY30" s="13">
        <v>55</v>
      </c>
      <c r="AZ30" s="13">
        <v>0</v>
      </c>
      <c r="BA30" s="13">
        <v>0</v>
      </c>
      <c r="BB30" s="13">
        <v>0</v>
      </c>
      <c r="BC30" s="13">
        <v>135</v>
      </c>
      <c r="BD30" s="13">
        <v>0</v>
      </c>
      <c r="BE30" s="3">
        <f t="shared" si="2"/>
        <v>380</v>
      </c>
      <c r="BF30" s="13">
        <v>0</v>
      </c>
      <c r="BG30" s="13">
        <v>0</v>
      </c>
      <c r="BH30" s="13">
        <v>0</v>
      </c>
      <c r="BI30" s="13">
        <v>55</v>
      </c>
      <c r="BJ30" s="13">
        <v>0</v>
      </c>
      <c r="BK30" s="13">
        <v>0</v>
      </c>
      <c r="BL30" s="13">
        <v>55</v>
      </c>
      <c r="BM30" s="13">
        <v>0</v>
      </c>
      <c r="BN30" s="13">
        <v>0</v>
      </c>
      <c r="BO30" s="13">
        <v>0</v>
      </c>
      <c r="BP30" s="13">
        <v>0</v>
      </c>
      <c r="BQ30" s="13">
        <v>0</v>
      </c>
      <c r="BR30" s="13">
        <v>55</v>
      </c>
      <c r="BS30" s="3">
        <f t="shared" si="3"/>
        <v>165</v>
      </c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3">
        <f t="shared" si="4"/>
        <v>0</v>
      </c>
      <c r="CI30" s="8">
        <f t="shared" si="5"/>
        <v>2097</v>
      </c>
    </row>
    <row r="31" spans="1:90">
      <c r="A31" s="4" t="s">
        <v>15</v>
      </c>
      <c r="B31" s="5">
        <v>60</v>
      </c>
      <c r="C31" s="5">
        <v>0</v>
      </c>
      <c r="D31" s="5">
        <v>0</v>
      </c>
      <c r="E31" s="5">
        <v>0</v>
      </c>
      <c r="F31" s="5">
        <v>78</v>
      </c>
      <c r="G31" s="5">
        <v>0</v>
      </c>
      <c r="H31" s="5">
        <v>70</v>
      </c>
      <c r="I31" s="5">
        <v>0</v>
      </c>
      <c r="J31" s="5">
        <v>70</v>
      </c>
      <c r="K31" s="6">
        <f t="shared" si="7"/>
        <v>278</v>
      </c>
      <c r="L31" s="5">
        <v>55</v>
      </c>
      <c r="M31" s="5">
        <v>0</v>
      </c>
      <c r="N31" s="5">
        <v>60</v>
      </c>
      <c r="O31" s="5">
        <v>0</v>
      </c>
      <c r="P31" s="5">
        <v>55</v>
      </c>
      <c r="Q31" s="5">
        <v>85</v>
      </c>
      <c r="R31" s="5">
        <v>0</v>
      </c>
      <c r="S31" s="5">
        <v>55</v>
      </c>
      <c r="T31" s="5">
        <v>95</v>
      </c>
      <c r="U31" s="5">
        <v>0</v>
      </c>
      <c r="V31" s="5">
        <v>55</v>
      </c>
      <c r="W31" s="5">
        <v>0</v>
      </c>
      <c r="X31" s="5">
        <v>0</v>
      </c>
      <c r="Y31" s="5">
        <v>55</v>
      </c>
      <c r="Z31" s="3">
        <f t="shared" si="0"/>
        <v>515</v>
      </c>
      <c r="AA31" s="13">
        <v>0</v>
      </c>
      <c r="AB31" s="13">
        <v>100</v>
      </c>
      <c r="AC31" s="13">
        <v>55</v>
      </c>
      <c r="AD31" s="13">
        <v>0</v>
      </c>
      <c r="AE31" s="13">
        <v>75</v>
      </c>
      <c r="AF31" s="13">
        <v>0</v>
      </c>
      <c r="AG31" s="13">
        <v>55</v>
      </c>
      <c r="AH31" s="13">
        <v>50</v>
      </c>
      <c r="AI31" s="13">
        <v>0</v>
      </c>
      <c r="AJ31" s="13">
        <v>60</v>
      </c>
      <c r="AK31" s="13">
        <v>55</v>
      </c>
      <c r="AL31" s="13">
        <v>90</v>
      </c>
      <c r="AM31" s="13">
        <v>0</v>
      </c>
      <c r="AN31" s="13">
        <v>0</v>
      </c>
      <c r="AO31" s="13">
        <v>55</v>
      </c>
      <c r="AP31" s="13">
        <v>0</v>
      </c>
      <c r="AQ31" s="13">
        <v>100</v>
      </c>
      <c r="AR31" s="3">
        <f t="shared" si="1"/>
        <v>695</v>
      </c>
      <c r="AS31" s="13">
        <v>55</v>
      </c>
      <c r="AT31" s="13">
        <v>0</v>
      </c>
      <c r="AU31" s="13">
        <v>50</v>
      </c>
      <c r="AV31" s="13">
        <v>55</v>
      </c>
      <c r="AW31" s="13">
        <v>0</v>
      </c>
      <c r="AX31" s="13">
        <v>0</v>
      </c>
      <c r="AY31" s="13">
        <v>55</v>
      </c>
      <c r="AZ31" s="13">
        <v>0</v>
      </c>
      <c r="BA31" s="13">
        <v>50</v>
      </c>
      <c r="BB31" s="13">
        <v>0</v>
      </c>
      <c r="BC31" s="13">
        <v>0</v>
      </c>
      <c r="BD31" s="13">
        <v>0</v>
      </c>
      <c r="BE31" s="3">
        <f t="shared" si="2"/>
        <v>265</v>
      </c>
      <c r="BF31" s="13">
        <v>0</v>
      </c>
      <c r="BG31" s="13">
        <v>0</v>
      </c>
      <c r="BH31" s="13">
        <v>55</v>
      </c>
      <c r="BI31" s="13">
        <v>55</v>
      </c>
      <c r="BJ31" s="13">
        <v>85</v>
      </c>
      <c r="BK31" s="13">
        <v>0</v>
      </c>
      <c r="BL31" s="13">
        <v>55</v>
      </c>
      <c r="BM31" s="13">
        <v>0</v>
      </c>
      <c r="BN31" s="13">
        <v>0</v>
      </c>
      <c r="BO31" s="13">
        <v>0</v>
      </c>
      <c r="BP31" s="13">
        <v>55</v>
      </c>
      <c r="BQ31" s="13">
        <v>55</v>
      </c>
      <c r="BR31" s="13">
        <v>55</v>
      </c>
      <c r="BS31" s="3">
        <f t="shared" si="3"/>
        <v>415</v>
      </c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3">
        <f t="shared" si="4"/>
        <v>0</v>
      </c>
      <c r="CI31" s="8">
        <f t="shared" si="5"/>
        <v>2168</v>
      </c>
    </row>
    <row r="32" spans="1:90">
      <c r="A32" s="4" t="s">
        <v>35</v>
      </c>
      <c r="B32" s="5">
        <v>60</v>
      </c>
      <c r="C32" s="5">
        <v>0</v>
      </c>
      <c r="D32" s="5">
        <v>0</v>
      </c>
      <c r="E32" s="5">
        <v>0</v>
      </c>
      <c r="F32" s="5">
        <v>78</v>
      </c>
      <c r="G32" s="5">
        <v>0</v>
      </c>
      <c r="H32" s="5">
        <v>0</v>
      </c>
      <c r="I32" s="5">
        <v>0</v>
      </c>
      <c r="J32" s="5">
        <v>0</v>
      </c>
      <c r="K32" s="6">
        <f t="shared" si="7"/>
        <v>138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3">
        <f t="shared" si="0"/>
        <v>0</v>
      </c>
      <c r="AA32" s="13">
        <v>0</v>
      </c>
      <c r="AB32" s="13">
        <v>0</v>
      </c>
      <c r="AC32" s="13">
        <v>0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114</v>
      </c>
      <c r="AJ32" s="13">
        <v>0</v>
      </c>
      <c r="AK32" s="13">
        <v>0</v>
      </c>
      <c r="AL32" s="13">
        <v>0</v>
      </c>
      <c r="AM32" s="13">
        <v>0</v>
      </c>
      <c r="AN32" s="13">
        <v>0</v>
      </c>
      <c r="AO32" s="13">
        <v>0</v>
      </c>
      <c r="AP32" s="13">
        <v>0</v>
      </c>
      <c r="AQ32" s="13">
        <v>100</v>
      </c>
      <c r="AR32" s="3">
        <f t="shared" si="1"/>
        <v>214</v>
      </c>
      <c r="AS32" s="13">
        <v>0</v>
      </c>
      <c r="AT32" s="13">
        <v>0</v>
      </c>
      <c r="AU32" s="13">
        <v>0</v>
      </c>
      <c r="AV32" s="13">
        <v>0</v>
      </c>
      <c r="AW32" s="13">
        <v>0</v>
      </c>
      <c r="AX32" s="13">
        <v>0</v>
      </c>
      <c r="AY32" s="13">
        <v>0</v>
      </c>
      <c r="AZ32" s="13">
        <v>0</v>
      </c>
      <c r="BA32" s="13">
        <v>0</v>
      </c>
      <c r="BB32" s="13">
        <v>0</v>
      </c>
      <c r="BC32" s="13">
        <v>0</v>
      </c>
      <c r="BD32" s="13">
        <v>0</v>
      </c>
      <c r="BE32" s="3">
        <f t="shared" si="2"/>
        <v>0</v>
      </c>
      <c r="BF32" s="13">
        <v>0</v>
      </c>
      <c r="BG32" s="13">
        <v>0</v>
      </c>
      <c r="BH32" s="13">
        <v>0</v>
      </c>
      <c r="BI32" s="13">
        <v>0</v>
      </c>
      <c r="BJ32" s="13">
        <v>0</v>
      </c>
      <c r="BK32" s="13">
        <v>0</v>
      </c>
      <c r="BL32" s="13">
        <v>0</v>
      </c>
      <c r="BM32" s="13">
        <v>0</v>
      </c>
      <c r="BN32" s="13">
        <v>0</v>
      </c>
      <c r="BO32" s="13">
        <v>0</v>
      </c>
      <c r="BP32" s="13">
        <v>0</v>
      </c>
      <c r="BQ32" s="13">
        <v>0</v>
      </c>
      <c r="BR32" s="13">
        <v>0</v>
      </c>
      <c r="BS32" s="3">
        <f t="shared" si="3"/>
        <v>0</v>
      </c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3">
        <f>SUM(BT32:CG32)</f>
        <v>0</v>
      </c>
      <c r="CI32" s="8">
        <f t="shared" si="5"/>
        <v>352</v>
      </c>
      <c r="CL32" s="9"/>
    </row>
    <row r="33" spans="1:87">
      <c r="A33" s="10" t="s">
        <v>7</v>
      </c>
      <c r="B33" s="11">
        <f t="shared" ref="B33:CI33" si="8">B3+B4+B5+B6+B7+B8+B9+B10+B11+B12+B13+B14+B15+B16+B17+B18+B19+B20+B21+B22+B23+B24+B25+B26+B27+B28+B29+B30+B31+B32</f>
        <v>900</v>
      </c>
      <c r="C33" s="11">
        <f t="shared" si="8"/>
        <v>120</v>
      </c>
      <c r="D33" s="11">
        <f t="shared" si="8"/>
        <v>1050</v>
      </c>
      <c r="E33" s="11">
        <f t="shared" si="8"/>
        <v>150</v>
      </c>
      <c r="F33" s="11">
        <f t="shared" si="8"/>
        <v>1014</v>
      </c>
      <c r="G33" s="11">
        <f t="shared" si="8"/>
        <v>120</v>
      </c>
      <c r="H33" s="11">
        <f t="shared" si="8"/>
        <v>700</v>
      </c>
      <c r="I33" s="11">
        <f t="shared" si="8"/>
        <v>180</v>
      </c>
      <c r="J33" s="11">
        <f t="shared" si="8"/>
        <v>350</v>
      </c>
      <c r="K33" s="11">
        <f t="shared" si="8"/>
        <v>4584</v>
      </c>
      <c r="L33" s="12">
        <f t="shared" si="8"/>
        <v>715</v>
      </c>
      <c r="M33" s="12">
        <f t="shared" si="8"/>
        <v>1040</v>
      </c>
      <c r="N33" s="12">
        <f t="shared" si="8"/>
        <v>300</v>
      </c>
      <c r="O33" s="12">
        <f t="shared" si="8"/>
        <v>660</v>
      </c>
      <c r="P33" s="12">
        <f t="shared" si="8"/>
        <v>1210</v>
      </c>
      <c r="Q33" s="12">
        <f t="shared" si="8"/>
        <v>1310</v>
      </c>
      <c r="R33" s="12">
        <f t="shared" si="8"/>
        <v>440</v>
      </c>
      <c r="S33" s="12">
        <f t="shared" si="8"/>
        <v>1100</v>
      </c>
      <c r="T33" s="12">
        <f t="shared" si="8"/>
        <v>1520</v>
      </c>
      <c r="U33" s="12">
        <f t="shared" si="8"/>
        <v>180</v>
      </c>
      <c r="V33" s="12">
        <f t="shared" si="8"/>
        <v>935</v>
      </c>
      <c r="W33" s="12">
        <f t="shared" si="8"/>
        <v>765</v>
      </c>
      <c r="X33" s="12">
        <f t="shared" si="8"/>
        <v>110</v>
      </c>
      <c r="Y33" s="12">
        <f t="shared" si="8"/>
        <v>550</v>
      </c>
      <c r="Z33" s="12">
        <f t="shared" si="8"/>
        <v>10835</v>
      </c>
      <c r="AA33" s="11">
        <f t="shared" si="8"/>
        <v>440</v>
      </c>
      <c r="AB33" s="12">
        <f t="shared" si="8"/>
        <v>1800</v>
      </c>
      <c r="AC33" s="12">
        <f t="shared" si="8"/>
        <v>220</v>
      </c>
      <c r="AD33" s="12">
        <f t="shared" si="8"/>
        <v>1275</v>
      </c>
      <c r="AE33" s="12">
        <f t="shared" si="8"/>
        <v>225</v>
      </c>
      <c r="AF33" s="12">
        <f t="shared" si="8"/>
        <v>220</v>
      </c>
      <c r="AG33" s="11">
        <f t="shared" si="8"/>
        <v>825</v>
      </c>
      <c r="AH33" s="12">
        <f t="shared" si="8"/>
        <v>550</v>
      </c>
      <c r="AI33" s="12">
        <f t="shared" si="8"/>
        <v>912</v>
      </c>
      <c r="AJ33" s="12">
        <f t="shared" si="8"/>
        <v>360</v>
      </c>
      <c r="AK33" s="12">
        <f t="shared" si="8"/>
        <v>935</v>
      </c>
      <c r="AL33" s="12">
        <f t="shared" si="8"/>
        <v>900</v>
      </c>
      <c r="AM33" s="12">
        <f t="shared" si="8"/>
        <v>275</v>
      </c>
      <c r="AN33" s="12">
        <f t="shared" si="8"/>
        <v>715</v>
      </c>
      <c r="AO33" s="12">
        <f t="shared" si="8"/>
        <v>715</v>
      </c>
      <c r="AP33" s="12">
        <f t="shared" si="8"/>
        <v>900</v>
      </c>
      <c r="AQ33" s="12">
        <f t="shared" si="8"/>
        <v>900</v>
      </c>
      <c r="AR33" s="12">
        <f t="shared" si="8"/>
        <v>12167</v>
      </c>
      <c r="AS33" s="12">
        <f t="shared" si="8"/>
        <v>605</v>
      </c>
      <c r="AT33" s="12">
        <f t="shared" si="8"/>
        <v>935</v>
      </c>
      <c r="AU33" s="12">
        <f t="shared" si="8"/>
        <v>400</v>
      </c>
      <c r="AV33" s="12">
        <f t="shared" si="8"/>
        <v>660</v>
      </c>
      <c r="AW33" s="12">
        <f t="shared" si="8"/>
        <v>600</v>
      </c>
      <c r="AX33" s="12">
        <f t="shared" si="8"/>
        <v>180</v>
      </c>
      <c r="AY33" s="12">
        <f t="shared" si="8"/>
        <v>770</v>
      </c>
      <c r="AZ33" s="12">
        <f t="shared" si="8"/>
        <v>1300</v>
      </c>
      <c r="BA33" s="12">
        <f t="shared" si="8"/>
        <v>100</v>
      </c>
      <c r="BB33" s="12">
        <f t="shared" si="8"/>
        <v>660</v>
      </c>
      <c r="BC33" s="12">
        <f t="shared" si="8"/>
        <v>2295</v>
      </c>
      <c r="BD33" s="12">
        <f t="shared" si="8"/>
        <v>0</v>
      </c>
      <c r="BE33" s="12">
        <f t="shared" si="8"/>
        <v>8450</v>
      </c>
      <c r="BF33" s="12">
        <f>SUM(BF3:BF32)</f>
        <v>495</v>
      </c>
      <c r="BG33" s="12">
        <f t="shared" ref="BG33:BR33" si="9">SUM(BG3:BG32)</f>
        <v>760</v>
      </c>
      <c r="BH33" s="12">
        <f t="shared" si="9"/>
        <v>275</v>
      </c>
      <c r="BI33" s="12">
        <f t="shared" si="9"/>
        <v>330</v>
      </c>
      <c r="BJ33" s="12">
        <f t="shared" si="9"/>
        <v>1105</v>
      </c>
      <c r="BK33" s="12">
        <f t="shared" si="9"/>
        <v>165</v>
      </c>
      <c r="BL33" s="12">
        <f t="shared" si="9"/>
        <v>770</v>
      </c>
      <c r="BM33" s="12">
        <f t="shared" si="9"/>
        <v>1680</v>
      </c>
      <c r="BN33" s="12">
        <f t="shared" si="9"/>
        <v>110</v>
      </c>
      <c r="BO33" s="12">
        <f t="shared" si="9"/>
        <v>550</v>
      </c>
      <c r="BP33" s="12">
        <f t="shared" si="9"/>
        <v>605</v>
      </c>
      <c r="BQ33" s="12">
        <f t="shared" si="9"/>
        <v>440</v>
      </c>
      <c r="BR33" s="12">
        <f t="shared" si="9"/>
        <v>770</v>
      </c>
      <c r="BS33" s="12">
        <f>BS3+BS4+BS5+BS6+BS7+BS8+BS9+BS10+BS11+BS12+BS13+BS14+BS15+BS16+BS17+BS18+BS19+BS20+BS21+BS22+BS23+BS24+BS25+BS26+BS27+BS28+BS29+BS30+BS31+BS32</f>
        <v>8055</v>
      </c>
      <c r="BT33" s="12">
        <f>SUM(BT3:BT32)</f>
        <v>0</v>
      </c>
      <c r="BU33" s="12">
        <f t="shared" ref="BU33:CG33" si="10">SUM(BU3:BU32)</f>
        <v>0</v>
      </c>
      <c r="BV33" s="12">
        <f t="shared" si="10"/>
        <v>0</v>
      </c>
      <c r="BW33" s="12">
        <f t="shared" si="10"/>
        <v>0</v>
      </c>
      <c r="BX33" s="12">
        <f t="shared" si="10"/>
        <v>0</v>
      </c>
      <c r="BY33" s="12">
        <f t="shared" si="10"/>
        <v>0</v>
      </c>
      <c r="BZ33" s="12">
        <f t="shared" si="10"/>
        <v>0</v>
      </c>
      <c r="CA33" s="12">
        <f t="shared" si="10"/>
        <v>0</v>
      </c>
      <c r="CB33" s="12">
        <f t="shared" si="10"/>
        <v>0</v>
      </c>
      <c r="CC33" s="12">
        <f t="shared" si="10"/>
        <v>0</v>
      </c>
      <c r="CD33" s="12">
        <f t="shared" si="10"/>
        <v>0</v>
      </c>
      <c r="CE33" s="12">
        <f t="shared" si="10"/>
        <v>0</v>
      </c>
      <c r="CF33" s="12">
        <f t="shared" si="10"/>
        <v>0</v>
      </c>
      <c r="CG33" s="12">
        <f t="shared" si="10"/>
        <v>0</v>
      </c>
      <c r="CH33" s="12">
        <f>SUM(CH3:CH32)</f>
        <v>0</v>
      </c>
      <c r="CI33" s="12">
        <f t="shared" si="8"/>
        <v>44091</v>
      </c>
    </row>
  </sheetData>
  <sortState ref="A3:AA31">
    <sortCondition ref="A3"/>
  </sortState>
  <pageMargins left="0.7" right="0.7" top="0.75" bottom="0.75" header="0.3" footer="0.3"/>
  <pageSetup orientation="portrait" horizontalDpi="4294967294" r:id="rId1"/>
  <ignoredErrors>
    <ignoredError sqref="BF33 BG33:BR33 BS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7" sqref="F27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2016</vt:lpstr>
      <vt:lpstr>2015</vt:lpstr>
      <vt:lpstr>Blad2</vt:lpstr>
      <vt:lpstr>Blad3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2015-05-05T17:27:20Z</dcterms:created>
  <dcterms:modified xsi:type="dcterms:W3CDTF">2016-07-14T11:40:02Z</dcterms:modified>
</cp:coreProperties>
</file>