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355" windowHeight="6150"/>
  </bookViews>
  <sheets>
    <sheet name="zaterdag U9 voorronde" sheetId="4" r:id="rId1"/>
    <sheet name="rangschikkingen" sheetId="11" r:id="rId2"/>
    <sheet name="zaterdag U9 eindronde" sheetId="6" r:id="rId3"/>
    <sheet name="deelnemers U9" sheetId="12" r:id="rId4"/>
  </sheets>
  <definedNames>
    <definedName name="_xlnm.Print_Area" localSheetId="1">rangschikkingen!$A$1:$G$16</definedName>
    <definedName name="_xlnm.Print_Area" localSheetId="2">'zaterdag U9 eindronde'!$A$1:$H$42</definedName>
    <definedName name="_xlnm.Print_Area" localSheetId="0">'zaterdag U9 voorronde'!$A$1:$J$53</definedName>
  </definedNames>
  <calcPr calcId="145621"/>
</workbook>
</file>

<file path=xl/calcChain.xml><?xml version="1.0" encoding="utf-8"?>
<calcChain xmlns="http://schemas.openxmlformats.org/spreadsheetml/2006/main">
  <c r="J4" i="11" l="1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53" i="4"/>
  <c r="E52" i="4"/>
  <c r="D52" i="4"/>
  <c r="E51" i="4"/>
  <c r="E50" i="4"/>
  <c r="D53" i="4"/>
  <c r="D51" i="4"/>
  <c r="D50" i="4"/>
  <c r="D47" i="4"/>
  <c r="D46" i="4"/>
  <c r="E47" i="4"/>
  <c r="E46" i="4"/>
  <c r="E45" i="4"/>
  <c r="D45" i="4"/>
  <c r="E41" i="4"/>
  <c r="E40" i="4"/>
  <c r="D41" i="4"/>
  <c r="D40" i="4"/>
  <c r="E35" i="4"/>
  <c r="D35" i="4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U4" i="11"/>
  <c r="V4" i="11"/>
  <c r="V27" i="11"/>
  <c r="U27" i="11"/>
  <c r="W27" i="11"/>
  <c r="T27" i="11"/>
  <c r="V26" i="11"/>
  <c r="U26" i="11"/>
  <c r="W26" i="11"/>
  <c r="T26" i="11"/>
  <c r="V25" i="11"/>
  <c r="U25" i="11"/>
  <c r="W25" i="11"/>
  <c r="T25" i="11"/>
  <c r="V24" i="11"/>
  <c r="U24" i="11"/>
  <c r="W24" i="11"/>
  <c r="T24" i="11"/>
  <c r="V23" i="11"/>
  <c r="U23" i="11"/>
  <c r="W23" i="11"/>
  <c r="T23" i="11"/>
  <c r="V22" i="11"/>
  <c r="U22" i="11"/>
  <c r="W22" i="11"/>
  <c r="T22" i="11"/>
  <c r="V21" i="11"/>
  <c r="U21" i="11"/>
  <c r="W21" i="11"/>
  <c r="T21" i="11"/>
  <c r="V20" i="11"/>
  <c r="U20" i="11"/>
  <c r="W20" i="11"/>
  <c r="T20" i="11"/>
  <c r="V19" i="11"/>
  <c r="U19" i="11"/>
  <c r="W19" i="11"/>
  <c r="T19" i="11"/>
  <c r="V18" i="11"/>
  <c r="U18" i="11"/>
  <c r="W18" i="11"/>
  <c r="T18" i="11"/>
  <c r="V17" i="11"/>
  <c r="U17" i="11"/>
  <c r="W17" i="11"/>
  <c r="T17" i="11"/>
  <c r="V16" i="11"/>
  <c r="U16" i="11"/>
  <c r="W16" i="11"/>
  <c r="T16" i="11"/>
  <c r="V15" i="11"/>
  <c r="U15" i="11"/>
  <c r="W15" i="11"/>
  <c r="T15" i="11"/>
  <c r="V14" i="11"/>
  <c r="U14" i="11"/>
  <c r="W14" i="11"/>
  <c r="T14" i="11"/>
  <c r="V13" i="11"/>
  <c r="U13" i="11"/>
  <c r="W13" i="11"/>
  <c r="T13" i="11"/>
  <c r="V12" i="11"/>
  <c r="U12" i="11"/>
  <c r="W12" i="11"/>
  <c r="T12" i="11"/>
  <c r="V11" i="11"/>
  <c r="U11" i="11"/>
  <c r="W11" i="11"/>
  <c r="T11" i="11"/>
  <c r="V10" i="11"/>
  <c r="U10" i="11"/>
  <c r="W10" i="11"/>
  <c r="T10" i="11"/>
  <c r="V9" i="11"/>
  <c r="U9" i="11"/>
  <c r="W9" i="11"/>
  <c r="T9" i="11"/>
  <c r="V8" i="11"/>
  <c r="U8" i="11"/>
  <c r="T8" i="11"/>
  <c r="V7" i="11"/>
  <c r="U7" i="11"/>
  <c r="W7" i="11"/>
  <c r="T7" i="11"/>
  <c r="V6" i="11"/>
  <c r="U6" i="11"/>
  <c r="W6" i="11"/>
  <c r="T6" i="11"/>
  <c r="V5" i="11"/>
  <c r="U5" i="11"/>
  <c r="W5" i="11"/>
  <c r="T5" i="11"/>
  <c r="T4" i="11"/>
  <c r="E49" i="4"/>
  <c r="D49" i="4"/>
  <c r="E48" i="4"/>
  <c r="D48" i="4"/>
  <c r="E44" i="4"/>
  <c r="D44" i="4"/>
  <c r="E43" i="4"/>
  <c r="D43" i="4"/>
  <c r="E42" i="4"/>
  <c r="D42" i="4"/>
  <c r="E39" i="4"/>
  <c r="D39" i="4"/>
  <c r="E38" i="4"/>
  <c r="D38" i="4"/>
  <c r="E34" i="4"/>
  <c r="D34" i="4"/>
  <c r="E29" i="4"/>
  <c r="D29" i="4"/>
  <c r="E28" i="4"/>
  <c r="D28" i="4"/>
  <c r="E27" i="4"/>
  <c r="D27" i="4"/>
  <c r="E26" i="4"/>
  <c r="D26" i="4"/>
  <c r="E23" i="4"/>
  <c r="D23" i="4"/>
  <c r="E22" i="4"/>
  <c r="D22" i="4"/>
  <c r="D18" i="4"/>
  <c r="E18" i="4"/>
  <c r="D19" i="4"/>
  <c r="E19" i="4"/>
  <c r="D20" i="4"/>
  <c r="E20" i="4"/>
  <c r="D21" i="4"/>
  <c r="E21" i="4"/>
  <c r="D24" i="4"/>
  <c r="E24" i="4"/>
  <c r="D25" i="4"/>
  <c r="E25" i="4"/>
  <c r="D30" i="4"/>
  <c r="E30" i="4"/>
  <c r="D31" i="4"/>
  <c r="E31" i="4"/>
  <c r="D32" i="4"/>
  <c r="E32" i="4"/>
  <c r="D33" i="4"/>
  <c r="E33" i="4"/>
  <c r="D36" i="4"/>
  <c r="E36" i="4"/>
  <c r="D37" i="4"/>
  <c r="E37" i="4"/>
  <c r="W4" i="11"/>
  <c r="W8" i="11"/>
</calcChain>
</file>

<file path=xl/sharedStrings.xml><?xml version="1.0" encoding="utf-8"?>
<sst xmlns="http://schemas.openxmlformats.org/spreadsheetml/2006/main" count="438" uniqueCount="218">
  <si>
    <t>Reeks 1</t>
  </si>
  <si>
    <t>Reeks 2</t>
  </si>
  <si>
    <t>Reeks 3</t>
  </si>
  <si>
    <t>Reeks 4</t>
  </si>
  <si>
    <t>uur</t>
  </si>
  <si>
    <t>terr.</t>
  </si>
  <si>
    <t>Wedstrijd</t>
  </si>
  <si>
    <t>res.</t>
  </si>
  <si>
    <t>-</t>
  </si>
  <si>
    <t>reeks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</si>
  <si>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</si>
  <si>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</si>
  <si>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</si>
  <si>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</si>
  <si>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</si>
  <si>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</si>
  <si>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</si>
  <si>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</si>
  <si>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</si>
  <si>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</si>
  <si>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</si>
  <si>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4.1.</t>
  </si>
  <si>
    <t>4.2.</t>
  </si>
  <si>
    <t>4.3.</t>
  </si>
  <si>
    <t>Reeks 5</t>
  </si>
  <si>
    <t>Reeks 6</t>
  </si>
  <si>
    <t>5.1.</t>
  </si>
  <si>
    <t>5.2.</t>
  </si>
  <si>
    <t>5.3.</t>
  </si>
  <si>
    <t>5.4.</t>
  </si>
  <si>
    <t>6.1.</t>
  </si>
  <si>
    <t>6.2.</t>
  </si>
  <si>
    <t>6.3.</t>
  </si>
  <si>
    <t>6.4.</t>
  </si>
  <si>
    <t>str.</t>
  </si>
  <si>
    <t>wedstr.</t>
  </si>
  <si>
    <t>W1</t>
  </si>
  <si>
    <t>W2</t>
  </si>
  <si>
    <t>W3</t>
  </si>
  <si>
    <t>W4</t>
  </si>
  <si>
    <t>V1</t>
  </si>
  <si>
    <t>V2</t>
  </si>
  <si>
    <t>V3</t>
  </si>
  <si>
    <t>V4</t>
  </si>
  <si>
    <t>W6</t>
  </si>
  <si>
    <t>W8</t>
  </si>
  <si>
    <t>V6</t>
  </si>
  <si>
    <t>V8</t>
  </si>
  <si>
    <t>W1 = winnaar wedstrijd 1; V17 = verliezer wedstrijd 17,…</t>
  </si>
  <si>
    <t>kwartfinale 1</t>
  </si>
  <si>
    <t>kwartfinale 2</t>
  </si>
  <si>
    <t>kwartfinale 3</t>
  </si>
  <si>
    <t>kwartfinale 4</t>
  </si>
  <si>
    <t>Berekening groepen</t>
  </si>
  <si>
    <t>Wedstrijd 1</t>
  </si>
  <si>
    <t>Wedstrijd 2</t>
  </si>
  <si>
    <t>G+</t>
  </si>
  <si>
    <t>G-</t>
  </si>
  <si>
    <t>P</t>
  </si>
  <si>
    <t>Wedstrijd 3</t>
  </si>
  <si>
    <t>S</t>
  </si>
  <si>
    <t>Totaal</t>
  </si>
  <si>
    <t>reeks 1</t>
  </si>
  <si>
    <t>reeks 2</t>
  </si>
  <si>
    <t>reeks 3</t>
  </si>
  <si>
    <t>reeks 4</t>
  </si>
  <si>
    <t>reeks 5</t>
  </si>
  <si>
    <t>reeks 6</t>
  </si>
  <si>
    <t>eindronde groep III.</t>
  </si>
  <si>
    <t>III.1 = nummer 1 van groep III (zie blad rangschikkingen), II.8 = nummer 8 van groep II,…</t>
  </si>
  <si>
    <t>3.4</t>
  </si>
  <si>
    <t>4.4.</t>
  </si>
  <si>
    <t>V7</t>
  </si>
  <si>
    <t>W7</t>
  </si>
  <si>
    <t>V5</t>
  </si>
  <si>
    <t>W5</t>
  </si>
  <si>
    <t>I.1</t>
  </si>
  <si>
    <t>I.3</t>
  </si>
  <si>
    <t>I.5</t>
  </si>
  <si>
    <t>I.7</t>
  </si>
  <si>
    <t>I.2</t>
  </si>
  <si>
    <t>I.4</t>
  </si>
  <si>
    <t>I.6</t>
  </si>
  <si>
    <t>I.8</t>
  </si>
  <si>
    <t>II.1</t>
  </si>
  <si>
    <t>II.3</t>
  </si>
  <si>
    <t>II.5</t>
  </si>
  <si>
    <t>II.7</t>
  </si>
  <si>
    <t>II.2</t>
  </si>
  <si>
    <t>II.4</t>
  </si>
  <si>
    <t>II.6</t>
  </si>
  <si>
    <t>II.8</t>
  </si>
  <si>
    <t>III.1</t>
  </si>
  <si>
    <t>III.3</t>
  </si>
  <si>
    <t>III.5</t>
  </si>
  <si>
    <t>III.7</t>
  </si>
  <si>
    <t>III.2</t>
  </si>
  <si>
    <t>III.4</t>
  </si>
  <si>
    <t>III.6</t>
  </si>
  <si>
    <t>III.8</t>
  </si>
  <si>
    <t>Groep I: zes eerstes + 2 beste tweedes</t>
  </si>
  <si>
    <t>Groep II: 4 resterende tweedes + 4 beste derdes</t>
  </si>
  <si>
    <t>Groep III: 2 resterende derdes + alle vierdes</t>
  </si>
  <si>
    <t>V9</t>
  </si>
  <si>
    <t>V10</t>
  </si>
  <si>
    <t>V11</t>
  </si>
  <si>
    <t>V12</t>
  </si>
  <si>
    <t>W9</t>
  </si>
  <si>
    <t>W10</t>
  </si>
  <si>
    <t>W11</t>
  </si>
  <si>
    <t>W12</t>
  </si>
  <si>
    <t>groep III, plaats 21-24</t>
  </si>
  <si>
    <t>groep III, plaats 17-20</t>
  </si>
  <si>
    <t>groep II, plaats 13-16</t>
  </si>
  <si>
    <t>groep II, plaats 9-12</t>
  </si>
  <si>
    <t>groep I, plaats 5-8</t>
  </si>
  <si>
    <t>halve finale 1</t>
  </si>
  <si>
    <t>halve finale 2</t>
  </si>
  <si>
    <t>V13</t>
  </si>
  <si>
    <t>V14</t>
  </si>
  <si>
    <t>plaats 23-24</t>
  </si>
  <si>
    <t>W13</t>
  </si>
  <si>
    <t>W14</t>
  </si>
  <si>
    <t>plaats 21-22</t>
  </si>
  <si>
    <t>V15</t>
  </si>
  <si>
    <t>V16</t>
  </si>
  <si>
    <t>plaats 19-20</t>
  </si>
  <si>
    <t>W15</t>
  </si>
  <si>
    <t>W16</t>
  </si>
  <si>
    <t>plaats 17-18</t>
  </si>
  <si>
    <t>V17</t>
  </si>
  <si>
    <t>V18</t>
  </si>
  <si>
    <t>plaats 15-16</t>
  </si>
  <si>
    <t>W17</t>
  </si>
  <si>
    <t>W18</t>
  </si>
  <si>
    <t>plaats 13-14</t>
  </si>
  <si>
    <t>V19</t>
  </si>
  <si>
    <t>V20</t>
  </si>
  <si>
    <t>plaats 11-12</t>
  </si>
  <si>
    <t>W19</t>
  </si>
  <si>
    <t>W20</t>
  </si>
  <si>
    <t>plaats 9-10</t>
  </si>
  <si>
    <t>V21</t>
  </si>
  <si>
    <t>V22</t>
  </si>
  <si>
    <t>plaats 7-8</t>
  </si>
  <si>
    <t>W21</t>
  </si>
  <si>
    <t>W22</t>
  </si>
  <si>
    <t>plaats 5-6</t>
  </si>
  <si>
    <t>V23</t>
  </si>
  <si>
    <t>V24</t>
  </si>
  <si>
    <t>plaats 3-4</t>
  </si>
  <si>
    <t>W23</t>
  </si>
  <si>
    <t>W24</t>
  </si>
  <si>
    <t>finale</t>
  </si>
  <si>
    <t>KSV Roeselare - 11e indoortornooi U9 - zat 4 jan. 2014</t>
  </si>
  <si>
    <t>Voorronde duiveltjes U9 (1 X 12')</t>
  </si>
  <si>
    <t>duiveltjes U9 (2005): omzetting naar groepen</t>
  </si>
  <si>
    <t>duiveltjes U9 (2005): rangschikking na de voorronde</t>
  </si>
  <si>
    <t>Reeksindeling duiveltjes U9 (2005)</t>
  </si>
  <si>
    <t>Eindronde duiveltjes U9 (2005) (2 X 7,5')</t>
  </si>
  <si>
    <t>U9</t>
  </si>
  <si>
    <t>Ploeg</t>
  </si>
  <si>
    <t>Stamnr</t>
  </si>
  <si>
    <t xml:space="preserve">Club kleuren </t>
  </si>
  <si>
    <t>Trui</t>
  </si>
  <si>
    <t>Broek</t>
  </si>
  <si>
    <t>FC Poperinge</t>
  </si>
  <si>
    <t>rood-geel</t>
  </si>
  <si>
    <t>zwart</t>
  </si>
  <si>
    <t>KWS Houthulst</t>
  </si>
  <si>
    <t>oranje</t>
  </si>
  <si>
    <t>paars</t>
  </si>
  <si>
    <t>SW Harelbeke</t>
  </si>
  <si>
    <t>rood</t>
  </si>
  <si>
    <t>KVV Coxyde</t>
  </si>
  <si>
    <t>blauw/wit</t>
  </si>
  <si>
    <t>KFC Izegem</t>
  </si>
  <si>
    <t>KSK Vlamertinge</t>
  </si>
  <si>
    <t>KV Oostende</t>
  </si>
  <si>
    <t>geel/rood</t>
  </si>
  <si>
    <t>Ol Ledegem</t>
  </si>
  <si>
    <t>rood / wit</t>
  </si>
  <si>
    <t>KDNS Heule</t>
  </si>
  <si>
    <t>groen</t>
  </si>
  <si>
    <t>wit</t>
  </si>
  <si>
    <t>blauw</t>
  </si>
  <si>
    <t>KRC Bissegem</t>
  </si>
  <si>
    <t>Blauw</t>
  </si>
  <si>
    <t>Dosko Beveren</t>
  </si>
  <si>
    <t>Rac Waregem</t>
  </si>
  <si>
    <t>geel</t>
  </si>
  <si>
    <t>SV Moorslede</t>
  </si>
  <si>
    <t>SV Moorsele</t>
  </si>
  <si>
    <t>KSV Roeselare A</t>
  </si>
  <si>
    <t>KSV Roeselare B</t>
  </si>
  <si>
    <t>KSV Roeselare C</t>
  </si>
  <si>
    <t>VK Westhoek A</t>
  </si>
  <si>
    <t>VK Westhoek B</t>
  </si>
  <si>
    <t>VK Westhoek C</t>
  </si>
  <si>
    <t>FC Houthem A</t>
  </si>
  <si>
    <t>FC Houthem B</t>
  </si>
  <si>
    <t>FC Veldegem A</t>
  </si>
  <si>
    <t>FC Veldegem B</t>
  </si>
  <si>
    <t>14u00</t>
  </si>
  <si>
    <t>14u18</t>
  </si>
  <si>
    <t>14u36</t>
  </si>
  <si>
    <t>14u54</t>
  </si>
  <si>
    <t>15u12</t>
  </si>
  <si>
    <t>15u30</t>
  </si>
  <si>
    <t>16u10</t>
  </si>
  <si>
    <t>16u35</t>
  </si>
  <si>
    <t>17u00</t>
  </si>
  <si>
    <t>17u25</t>
  </si>
  <si>
    <t>17u50</t>
  </si>
  <si>
    <t>18u15</t>
  </si>
  <si>
    <t>SK Vlamertinge</t>
  </si>
  <si>
    <t>Ol. Ledegem</t>
  </si>
  <si>
    <t>RC Waregem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</si>
</sst>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u/>
      <sz val="10"/>
      <color indexed="12"/>
      <name val="Arial"/>
    </font>
    <font>
      <u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8" xfId="0" applyBorder="1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9" xfId="0" applyBorder="1"/>
    <xf numFmtId="0" fontId="4" fillId="0" borderId="0" xfId="0" applyFont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Fill="1" applyBorder="1"/>
    <xf numFmtId="0" fontId="4" fillId="0" borderId="22" xfId="0" applyFont="1" applyBorder="1"/>
    <xf numFmtId="0" fontId="11" fillId="2" borderId="9" xfId="0" applyFont="1" applyFill="1" applyBorder="1" applyAlignment="1">
      <alignment horizontal="center"/>
    </xf>
    <xf numFmtId="0" fontId="0" fillId="3" borderId="9" xfId="0" applyFill="1" applyBorder="1"/>
    <xf numFmtId="0" fontId="12" fillId="2" borderId="9" xfId="0" applyFont="1" applyFill="1" applyBorder="1" applyAlignment="1">
      <alignment horizontal="center"/>
    </xf>
    <xf numFmtId="0" fontId="4" fillId="3" borderId="9" xfId="0" applyFont="1" applyFill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9" xfId="0" applyFill="1" applyBorder="1"/>
    <xf numFmtId="0" fontId="0" fillId="3" borderId="9" xfId="0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5" borderId="9" xfId="0" applyFont="1" applyFill="1" applyBorder="1"/>
    <xf numFmtId="0" fontId="0" fillId="6" borderId="9" xfId="0" applyFill="1" applyBorder="1"/>
    <xf numFmtId="0" fontId="0" fillId="0" borderId="23" xfId="0" applyBorder="1"/>
    <xf numFmtId="0" fontId="0" fillId="6" borderId="23" xfId="0" applyFill="1" applyBorder="1"/>
    <xf numFmtId="0" fontId="0" fillId="0" borderId="24" xfId="0" applyBorder="1"/>
    <xf numFmtId="0" fontId="0" fillId="6" borderId="24" xfId="0" applyFill="1" applyBorder="1"/>
    <xf numFmtId="0" fontId="0" fillId="4" borderId="23" xfId="0" applyFill="1" applyBorder="1"/>
    <xf numFmtId="0" fontId="0" fillId="4" borderId="24" xfId="0" applyFill="1" applyBorder="1"/>
    <xf numFmtId="0" fontId="0" fillId="0" borderId="22" xfId="0" applyBorder="1"/>
    <xf numFmtId="0" fontId="0" fillId="0" borderId="25" xfId="0" applyBorder="1"/>
    <xf numFmtId="0" fontId="4" fillId="0" borderId="22" xfId="0" applyFont="1" applyFill="1" applyBorder="1" applyAlignment="1">
      <alignment horizontal="left"/>
    </xf>
    <xf numFmtId="0" fontId="0" fillId="4" borderId="22" xfId="0" applyFont="1" applyFill="1" applyBorder="1" applyAlignment="1">
      <alignment horizontal="left"/>
    </xf>
    <xf numFmtId="0" fontId="0" fillId="4" borderId="22" xfId="0" applyFill="1" applyBorder="1"/>
    <xf numFmtId="0" fontId="0" fillId="4" borderId="25" xfId="0" applyFill="1" applyBorder="1"/>
    <xf numFmtId="0" fontId="4" fillId="4" borderId="22" xfId="0" applyFont="1" applyFill="1" applyBorder="1"/>
    <xf numFmtId="0" fontId="4" fillId="0" borderId="9" xfId="0" applyFont="1" applyFill="1" applyBorder="1" applyAlignment="1">
      <alignment horizontal="center"/>
    </xf>
    <xf numFmtId="0" fontId="0" fillId="0" borderId="9" xfId="0" applyFill="1" applyBorder="1"/>
    <xf numFmtId="0" fontId="3" fillId="0" borderId="0" xfId="0" applyFont="1" applyBorder="1"/>
    <xf numFmtId="0" fontId="3" fillId="0" borderId="26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4" xfId="0" applyFont="1" applyBorder="1"/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/>
    <xf numFmtId="0" fontId="4" fillId="0" borderId="0" xfId="0" applyFont="1" applyAlignment="1"/>
    <xf numFmtId="0" fontId="7" fillId="0" borderId="0" xfId="0" applyFont="1"/>
    <xf numFmtId="0" fontId="10" fillId="0" borderId="0" xfId="1" applyFont="1" applyAlignment="1" applyProtection="1"/>
    <xf numFmtId="0" fontId="1" fillId="0" borderId="0" xfId="1" applyFont="1" applyAlignment="1" applyProtection="1"/>
    <xf numFmtId="0" fontId="0" fillId="7" borderId="0" xfId="0" applyFill="1"/>
    <xf numFmtId="0" fontId="6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2">
    <cellStyle name="Hyperlink 2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22</xdr:row>
      <xdr:rowOff>123825</xdr:rowOff>
    </xdr:from>
    <xdr:to>
      <xdr:col>9</xdr:col>
      <xdr:colOff>762000</xdr:colOff>
      <xdr:row>27</xdr:row>
      <xdr:rowOff>123825</xdr:rowOff>
    </xdr:to>
    <xdr:pic>
      <xdr:nvPicPr>
        <xdr:cNvPr id="1096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5153025"/>
          <a:ext cx="24384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30</xdr:row>
      <xdr:rowOff>0</xdr:rowOff>
    </xdr:from>
    <xdr:to>
      <xdr:col>9</xdr:col>
      <xdr:colOff>666750</xdr:colOff>
      <xdr:row>40</xdr:row>
      <xdr:rowOff>85725</xdr:rowOff>
    </xdr:to>
    <xdr:pic>
      <xdr:nvPicPr>
        <xdr:cNvPr id="1097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6858000"/>
          <a:ext cx="23717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409575</xdr:colOff>
      <xdr:row>10</xdr:row>
      <xdr:rowOff>19050</xdr:rowOff>
    </xdr:from>
    <xdr:to>
      <xdr:col>9</xdr:col>
      <xdr:colOff>676275</xdr:colOff>
      <xdr:row>19</xdr:row>
      <xdr:rowOff>95250</xdr:rowOff>
    </xdr:to>
    <xdr:pic>
      <xdr:nvPicPr>
        <xdr:cNvPr id="1098" name="Afbeelding 4" descr="http://ksvrbe.webhosting.be/images/logo/KSVR_Logo_black_high%20in%20jpg%20224x224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305050"/>
          <a:ext cx="21336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21</xdr:row>
      <xdr:rowOff>219075</xdr:rowOff>
    </xdr:from>
    <xdr:to>
      <xdr:col>10</xdr:col>
      <xdr:colOff>723900</xdr:colOff>
      <xdr:row>26</xdr:row>
      <xdr:rowOff>219075</xdr:rowOff>
    </xdr:to>
    <xdr:pic>
      <xdr:nvPicPr>
        <xdr:cNvPr id="2116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5019675"/>
          <a:ext cx="24384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29</xdr:row>
      <xdr:rowOff>142875</xdr:rowOff>
    </xdr:from>
    <xdr:to>
      <xdr:col>10</xdr:col>
      <xdr:colOff>704850</xdr:colOff>
      <xdr:row>40</xdr:row>
      <xdr:rowOff>0</xdr:rowOff>
    </xdr:to>
    <xdr:pic>
      <xdr:nvPicPr>
        <xdr:cNvPr id="2117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6772275"/>
          <a:ext cx="23717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8</xdr:row>
      <xdr:rowOff>190500</xdr:rowOff>
    </xdr:from>
    <xdr:to>
      <xdr:col>10</xdr:col>
      <xdr:colOff>523875</xdr:colOff>
      <xdr:row>18</xdr:row>
      <xdr:rowOff>38100</xdr:rowOff>
    </xdr:to>
    <xdr:pic>
      <xdr:nvPicPr>
        <xdr:cNvPr id="2118" name="Afbeelding 3" descr="http://ksvrbe.webhosting.be/images/logo/KSVR_Logo_black_high%20in%20jpg%20224x224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019300"/>
          <a:ext cx="21336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2"/>
  <sheetViews>
    <sheetView tabSelected="1" zoomScaleNormal="100" workbookViewId="0">
      <selection sqref="A1:H1"/>
    </sheetView>
  </sheetViews>
  <sheetFormatPr defaultRowHeight="12.75" x14ac:dyDescent="0.2"/>
  <cols>
    <col min="1" max="1" width="5.7109375" style="75" customWidth="1"/>
    <col min="2" max="2" width="6" style="75" bestFit="1" customWidth="1"/>
    <col min="3" max="3" width="6.28515625" style="78" customWidth="1"/>
    <col min="4" max="5" width="18.85546875" style="75" customWidth="1"/>
    <col min="6" max="6" width="9.28515625" style="75" customWidth="1"/>
    <col min="7" max="7" width="9" style="75" customWidth="1"/>
    <col min="8" max="8" width="11.5703125" style="74" customWidth="1"/>
    <col min="9" max="9" width="16.42578125" style="74" bestFit="1" customWidth="1"/>
    <col min="10" max="10" width="12.42578125" style="74" bestFit="1" customWidth="1"/>
    <col min="11" max="11" width="14.7109375" style="75" bestFit="1" customWidth="1"/>
    <col min="12" max="16384" width="9.140625" style="75"/>
  </cols>
  <sheetData>
    <row r="1" spans="1:11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</row>
    <row r="2" spans="1:11" ht="18" customHeight="1" x14ac:dyDescent="0.25">
      <c r="A2" s="1"/>
      <c r="B2" s="1"/>
      <c r="C2" s="1"/>
      <c r="D2" s="1"/>
      <c r="E2" s="1"/>
      <c r="F2" s="1"/>
      <c r="G2" s="1"/>
    </row>
    <row r="3" spans="1:11" s="41" customFormat="1" ht="18" customHeight="1" x14ac:dyDescent="0.25">
      <c r="A3" s="100" t="s">
        <v>158</v>
      </c>
      <c r="B3" s="101"/>
      <c r="C3" s="101"/>
      <c r="D3" s="101"/>
      <c r="E3" s="101"/>
      <c r="F3" s="101"/>
      <c r="G3" s="102"/>
      <c r="H3" s="72"/>
      <c r="I3" s="72"/>
      <c r="J3" s="72"/>
      <c r="K3" s="3"/>
    </row>
    <row r="4" spans="1:11" s="76" customFormat="1" ht="18" customHeight="1" x14ac:dyDescent="0.2">
      <c r="A4" s="99" t="s">
        <v>0</v>
      </c>
      <c r="B4" s="106"/>
      <c r="C4" s="107"/>
      <c r="D4" s="5" t="s">
        <v>1</v>
      </c>
      <c r="E4" s="5" t="s">
        <v>2</v>
      </c>
      <c r="F4" s="97" t="s">
        <v>3</v>
      </c>
      <c r="G4" s="98"/>
      <c r="H4" s="72"/>
      <c r="I4" s="72"/>
      <c r="J4" s="72"/>
      <c r="K4" s="6"/>
    </row>
    <row r="5" spans="1:11" ht="18" customHeight="1" x14ac:dyDescent="0.2">
      <c r="A5" s="38" t="s">
        <v>172</v>
      </c>
      <c r="B5" s="8"/>
      <c r="C5" s="9"/>
      <c r="D5" s="42" t="s">
        <v>196</v>
      </c>
      <c r="E5" s="42" t="s">
        <v>174</v>
      </c>
      <c r="F5" s="44" t="s">
        <v>176</v>
      </c>
      <c r="G5" s="73"/>
      <c r="H5" s="72"/>
      <c r="I5" s="72"/>
      <c r="J5" s="72"/>
      <c r="K5" s="12"/>
    </row>
    <row r="6" spans="1:11" ht="18" customHeight="1" x14ac:dyDescent="0.2">
      <c r="A6" s="38" t="s">
        <v>166</v>
      </c>
      <c r="B6" s="8"/>
      <c r="C6" s="9"/>
      <c r="D6" s="42" t="s">
        <v>169</v>
      </c>
      <c r="E6" s="42" t="s">
        <v>197</v>
      </c>
      <c r="F6" s="44" t="s">
        <v>201</v>
      </c>
      <c r="G6" s="11"/>
      <c r="H6" s="72"/>
      <c r="I6" s="72"/>
      <c r="J6" s="72"/>
      <c r="K6" s="12"/>
    </row>
    <row r="7" spans="1:11" ht="18" customHeight="1" x14ac:dyDescent="0.2">
      <c r="A7" s="38" t="s">
        <v>200</v>
      </c>
      <c r="B7" s="8"/>
      <c r="C7" s="9"/>
      <c r="D7" s="42" t="s">
        <v>216</v>
      </c>
      <c r="E7" s="42" t="s">
        <v>182</v>
      </c>
      <c r="F7" s="44" t="s">
        <v>198</v>
      </c>
      <c r="G7" s="11"/>
      <c r="H7" s="72"/>
      <c r="I7" s="72"/>
      <c r="J7" s="72"/>
      <c r="K7" s="12"/>
    </row>
    <row r="8" spans="1:11" s="41" customFormat="1" ht="18" customHeight="1" x14ac:dyDescent="0.2">
      <c r="A8" s="39" t="s">
        <v>188</v>
      </c>
      <c r="B8" s="13"/>
      <c r="C8" s="14"/>
      <c r="D8" s="43" t="s">
        <v>194</v>
      </c>
      <c r="E8" s="43" t="s">
        <v>195</v>
      </c>
      <c r="F8" s="41" t="s">
        <v>217</v>
      </c>
      <c r="G8" s="15"/>
      <c r="H8" s="72"/>
      <c r="I8" s="72"/>
      <c r="J8" s="72"/>
      <c r="K8" s="3"/>
    </row>
    <row r="9" spans="1:11" ht="18" customHeight="1" x14ac:dyDescent="0.2">
      <c r="B9" s="16"/>
      <c r="C9" s="16"/>
      <c r="G9" s="16"/>
      <c r="H9" s="72"/>
      <c r="I9" s="72"/>
      <c r="J9" s="72"/>
      <c r="K9" s="12"/>
    </row>
    <row r="10" spans="1:11" s="76" customFormat="1" ht="18" customHeight="1" x14ac:dyDescent="0.2">
      <c r="A10" s="99" t="s">
        <v>24</v>
      </c>
      <c r="B10" s="106"/>
      <c r="C10" s="107"/>
      <c r="D10" s="5" t="s">
        <v>25</v>
      </c>
      <c r="E10" s="5"/>
      <c r="F10" s="97"/>
      <c r="G10" s="98"/>
      <c r="H10" s="72"/>
      <c r="I10" s="72"/>
      <c r="J10" s="72"/>
      <c r="K10" s="6"/>
    </row>
    <row r="11" spans="1:11" ht="18" customHeight="1" x14ac:dyDescent="0.2">
      <c r="A11" s="38" t="s">
        <v>178</v>
      </c>
      <c r="B11" s="8"/>
      <c r="C11" s="9"/>
      <c r="D11" s="42" t="s">
        <v>193</v>
      </c>
      <c r="E11" s="42"/>
      <c r="F11" s="44"/>
      <c r="G11" s="73"/>
      <c r="H11" s="72"/>
      <c r="I11" s="72"/>
      <c r="J11" s="72"/>
      <c r="K11" s="12"/>
    </row>
    <row r="12" spans="1:11" ht="18" customHeight="1" x14ac:dyDescent="0.2">
      <c r="A12" s="38" t="s">
        <v>215</v>
      </c>
      <c r="B12" s="8"/>
      <c r="C12" s="9"/>
      <c r="D12" s="42" t="s">
        <v>199</v>
      </c>
      <c r="E12" s="42"/>
      <c r="F12" s="44"/>
      <c r="G12" s="11"/>
      <c r="H12" s="72"/>
      <c r="I12" s="72"/>
      <c r="J12" s="72"/>
      <c r="K12" s="12"/>
    </row>
    <row r="13" spans="1:11" ht="18" customHeight="1" x14ac:dyDescent="0.2">
      <c r="A13" s="38" t="s">
        <v>202</v>
      </c>
      <c r="B13" s="8"/>
      <c r="C13" s="9"/>
      <c r="D13" s="42" t="s">
        <v>186</v>
      </c>
      <c r="E13" s="42"/>
      <c r="F13" s="44"/>
      <c r="G13" s="11"/>
      <c r="H13" s="72"/>
      <c r="I13" s="72"/>
      <c r="J13" s="72"/>
      <c r="K13" s="12"/>
    </row>
    <row r="14" spans="1:11" s="41" customFormat="1" ht="18" customHeight="1" x14ac:dyDescent="0.2">
      <c r="A14" s="39" t="s">
        <v>191</v>
      </c>
      <c r="B14" s="13"/>
      <c r="C14" s="14"/>
      <c r="D14" s="43" t="s">
        <v>192</v>
      </c>
      <c r="E14" s="43"/>
      <c r="G14" s="15"/>
      <c r="H14" s="72"/>
      <c r="I14" s="72"/>
      <c r="J14" s="72"/>
      <c r="K14" s="3"/>
    </row>
    <row r="15" spans="1:11" ht="18" customHeight="1" x14ac:dyDescent="0.2">
      <c r="A15" s="16"/>
      <c r="B15" s="16"/>
      <c r="C15" s="16"/>
      <c r="D15" s="16"/>
      <c r="E15" s="16"/>
      <c r="F15" s="16"/>
      <c r="G15" s="16"/>
      <c r="H15" s="72"/>
      <c r="I15" s="72"/>
      <c r="J15" s="72"/>
      <c r="K15" s="12"/>
    </row>
    <row r="16" spans="1:11" ht="18" customHeight="1" x14ac:dyDescent="0.25">
      <c r="A16" s="103" t="s">
        <v>155</v>
      </c>
      <c r="B16" s="104"/>
      <c r="C16" s="104"/>
      <c r="D16" s="104"/>
      <c r="E16" s="104"/>
      <c r="F16" s="104"/>
      <c r="G16" s="105"/>
    </row>
    <row r="17" spans="1:10" s="77" customFormat="1" ht="18" customHeight="1" x14ac:dyDescent="0.2">
      <c r="A17" s="17" t="s">
        <v>4</v>
      </c>
      <c r="B17" s="17" t="s">
        <v>5</v>
      </c>
      <c r="C17" s="18" t="s">
        <v>9</v>
      </c>
      <c r="D17" s="99" t="s">
        <v>6</v>
      </c>
      <c r="E17" s="98"/>
      <c r="F17" s="18" t="s">
        <v>7</v>
      </c>
      <c r="G17" s="2"/>
      <c r="H17" s="74"/>
      <c r="I17" s="74"/>
      <c r="J17" s="74"/>
    </row>
    <row r="18" spans="1:10" s="74" customFormat="1" ht="18" customHeight="1" x14ac:dyDescent="0.2">
      <c r="A18" s="35" t="s">
        <v>203</v>
      </c>
      <c r="B18" s="35">
        <v>1</v>
      </c>
      <c r="C18" s="35">
        <v>1</v>
      </c>
      <c r="D18" s="40" t="str">
        <f>A5</f>
        <v>SW Harelbeke</v>
      </c>
      <c r="E18" s="40" t="str">
        <f>A6</f>
        <v>FC Poperinge</v>
      </c>
      <c r="F18" s="35" t="s">
        <v>8</v>
      </c>
      <c r="G18" s="35"/>
    </row>
    <row r="19" spans="1:10" s="74" customFormat="1" ht="18" customHeight="1" x14ac:dyDescent="0.2">
      <c r="A19" s="35" t="s">
        <v>203</v>
      </c>
      <c r="B19" s="35">
        <v>2</v>
      </c>
      <c r="C19" s="35">
        <v>2</v>
      </c>
      <c r="D19" s="40" t="str">
        <f>D5</f>
        <v>VK Westhoek A</v>
      </c>
      <c r="E19" s="40" t="str">
        <f>D6</f>
        <v>KWS Houthulst</v>
      </c>
      <c r="F19" s="35" t="s">
        <v>8</v>
      </c>
      <c r="G19" s="35"/>
    </row>
    <row r="20" spans="1:10" s="74" customFormat="1" ht="18" customHeight="1" x14ac:dyDescent="0.2">
      <c r="A20" s="35" t="s">
        <v>203</v>
      </c>
      <c r="B20" s="35">
        <v>3</v>
      </c>
      <c r="C20" s="35">
        <v>3</v>
      </c>
      <c r="D20" s="40" t="str">
        <f>E5</f>
        <v>KVV Coxyde</v>
      </c>
      <c r="E20" s="40" t="str">
        <f>E6</f>
        <v>VK Westhoek B</v>
      </c>
      <c r="F20" s="35" t="s">
        <v>8</v>
      </c>
      <c r="G20" s="35"/>
    </row>
    <row r="21" spans="1:10" s="74" customFormat="1" ht="18" customHeight="1" x14ac:dyDescent="0.2">
      <c r="A21" s="35" t="s">
        <v>203</v>
      </c>
      <c r="B21" s="35">
        <v>4</v>
      </c>
      <c r="C21" s="35">
        <v>4</v>
      </c>
      <c r="D21" s="40" t="str">
        <f>F5</f>
        <v>KFC Izegem</v>
      </c>
      <c r="E21" s="40" t="str">
        <f>F6</f>
        <v>FC Veldegem A</v>
      </c>
      <c r="F21" s="35" t="s">
        <v>8</v>
      </c>
      <c r="G21" s="35"/>
    </row>
    <row r="22" spans="1:10" s="74" customFormat="1" ht="18" customHeight="1" x14ac:dyDescent="0.2">
      <c r="A22" s="35" t="s">
        <v>203</v>
      </c>
      <c r="B22" s="35">
        <v>5</v>
      </c>
      <c r="C22" s="35">
        <v>5</v>
      </c>
      <c r="D22" s="40" t="str">
        <f>A11</f>
        <v>KV Oostende</v>
      </c>
      <c r="E22" s="40" t="str">
        <f>A12</f>
        <v>SK Vlamertinge</v>
      </c>
      <c r="F22" s="35" t="s">
        <v>8</v>
      </c>
      <c r="G22" s="35"/>
    </row>
    <row r="23" spans="1:10" s="74" customFormat="1" ht="18" customHeight="1" x14ac:dyDescent="0.2">
      <c r="A23" s="35" t="s">
        <v>203</v>
      </c>
      <c r="B23" s="35">
        <v>6</v>
      </c>
      <c r="C23" s="35">
        <v>6</v>
      </c>
      <c r="D23" s="40" t="str">
        <f>D11</f>
        <v>KSV Roeselare A</v>
      </c>
      <c r="E23" s="40" t="str">
        <f>D12</f>
        <v>FC Houthem A</v>
      </c>
      <c r="F23" s="35" t="s">
        <v>8</v>
      </c>
      <c r="G23" s="35"/>
    </row>
    <row r="24" spans="1:10" s="74" customFormat="1" ht="18" customHeight="1" x14ac:dyDescent="0.2">
      <c r="A24" s="54" t="s">
        <v>204</v>
      </c>
      <c r="B24" s="54">
        <v>1</v>
      </c>
      <c r="C24" s="54">
        <v>1</v>
      </c>
      <c r="D24" s="49" t="str">
        <f>A7</f>
        <v>FC Houthem B</v>
      </c>
      <c r="E24" s="49" t="str">
        <f>A8</f>
        <v>Dosko Beveren</v>
      </c>
      <c r="F24" s="54" t="s">
        <v>8</v>
      </c>
      <c r="G24" s="54"/>
    </row>
    <row r="25" spans="1:10" s="74" customFormat="1" ht="18" customHeight="1" x14ac:dyDescent="0.2">
      <c r="A25" s="54" t="s">
        <v>204</v>
      </c>
      <c r="B25" s="54">
        <v>2</v>
      </c>
      <c r="C25" s="54">
        <v>2</v>
      </c>
      <c r="D25" s="49" t="str">
        <f>D7</f>
        <v>Ol. Ledegem</v>
      </c>
      <c r="E25" s="49" t="str">
        <f>D8</f>
        <v>KSV Roeselare B</v>
      </c>
      <c r="F25" s="54" t="s">
        <v>8</v>
      </c>
      <c r="G25" s="54"/>
    </row>
    <row r="26" spans="1:10" s="74" customFormat="1" ht="18" customHeight="1" x14ac:dyDescent="0.2">
      <c r="A26" s="54" t="s">
        <v>204</v>
      </c>
      <c r="B26" s="54">
        <v>3</v>
      </c>
      <c r="C26" s="54">
        <v>3</v>
      </c>
      <c r="D26" s="49" t="str">
        <f>E7</f>
        <v>KDNS Heule</v>
      </c>
      <c r="E26" s="49" t="str">
        <f>E8</f>
        <v>KSV Roeselare C</v>
      </c>
      <c r="F26" s="54" t="s">
        <v>8</v>
      </c>
      <c r="G26" s="54"/>
    </row>
    <row r="27" spans="1:10" s="74" customFormat="1" ht="18" customHeight="1" x14ac:dyDescent="0.2">
      <c r="A27" s="54" t="s">
        <v>204</v>
      </c>
      <c r="B27" s="54">
        <v>4</v>
      </c>
      <c r="C27" s="54">
        <v>4</v>
      </c>
      <c r="D27" s="49" t="str">
        <f>F7</f>
        <v>VK Westhoek C</v>
      </c>
      <c r="E27" s="49" t="str">
        <f>F8</f>
        <v>RC Waregem</v>
      </c>
      <c r="F27" s="54" t="s">
        <v>8</v>
      </c>
      <c r="G27" s="54"/>
    </row>
    <row r="28" spans="1:10" s="74" customFormat="1" ht="18" customHeight="1" x14ac:dyDescent="0.2">
      <c r="A28" s="54" t="s">
        <v>204</v>
      </c>
      <c r="B28" s="54">
        <v>5</v>
      </c>
      <c r="C28" s="54">
        <v>5</v>
      </c>
      <c r="D28" s="49" t="str">
        <f>A13</f>
        <v>FC Veldegem B</v>
      </c>
      <c r="E28" s="49" t="str">
        <f>A14</f>
        <v>SV Moorslede</v>
      </c>
      <c r="F28" s="54" t="s">
        <v>8</v>
      </c>
      <c r="G28" s="54"/>
    </row>
    <row r="29" spans="1:10" s="74" customFormat="1" ht="18" customHeight="1" x14ac:dyDescent="0.2">
      <c r="A29" s="54" t="s">
        <v>204</v>
      </c>
      <c r="B29" s="54">
        <v>6</v>
      </c>
      <c r="C29" s="54">
        <v>6</v>
      </c>
      <c r="D29" s="49" t="str">
        <f>D13</f>
        <v>KRC Bissegem</v>
      </c>
      <c r="E29" s="49" t="str">
        <f>D14</f>
        <v>SV Moorsele</v>
      </c>
      <c r="F29" s="54" t="s">
        <v>8</v>
      </c>
      <c r="G29" s="54"/>
    </row>
    <row r="30" spans="1:10" s="74" customFormat="1" ht="18" customHeight="1" x14ac:dyDescent="0.2">
      <c r="A30" s="35" t="s">
        <v>205</v>
      </c>
      <c r="B30" s="35">
        <v>1</v>
      </c>
      <c r="C30" s="35">
        <v>1</v>
      </c>
      <c r="D30" s="40" t="str">
        <f>A5</f>
        <v>SW Harelbeke</v>
      </c>
      <c r="E30" s="40" t="str">
        <f>A7</f>
        <v>FC Houthem B</v>
      </c>
      <c r="F30" s="35" t="s">
        <v>8</v>
      </c>
      <c r="G30" s="35"/>
    </row>
    <row r="31" spans="1:10" s="74" customFormat="1" ht="18" customHeight="1" x14ac:dyDescent="0.2">
      <c r="A31" s="35" t="s">
        <v>205</v>
      </c>
      <c r="B31" s="35">
        <v>2</v>
      </c>
      <c r="C31" s="35">
        <v>2</v>
      </c>
      <c r="D31" s="40" t="str">
        <f>D5</f>
        <v>VK Westhoek A</v>
      </c>
      <c r="E31" s="40" t="str">
        <f>D7</f>
        <v>Ol. Ledegem</v>
      </c>
      <c r="F31" s="35" t="s">
        <v>8</v>
      </c>
      <c r="G31" s="35"/>
    </row>
    <row r="32" spans="1:10" s="74" customFormat="1" ht="18" customHeight="1" x14ac:dyDescent="0.2">
      <c r="A32" s="35" t="s">
        <v>205</v>
      </c>
      <c r="B32" s="35">
        <v>3</v>
      </c>
      <c r="C32" s="35">
        <v>3</v>
      </c>
      <c r="D32" s="40" t="str">
        <f>E5</f>
        <v>KVV Coxyde</v>
      </c>
      <c r="E32" s="40" t="str">
        <f>E7</f>
        <v>KDNS Heule</v>
      </c>
      <c r="F32" s="35" t="s">
        <v>8</v>
      </c>
      <c r="G32" s="35"/>
    </row>
    <row r="33" spans="1:7" s="74" customFormat="1" ht="18" customHeight="1" x14ac:dyDescent="0.2">
      <c r="A33" s="35" t="s">
        <v>205</v>
      </c>
      <c r="B33" s="35">
        <v>4</v>
      </c>
      <c r="C33" s="35">
        <v>4</v>
      </c>
      <c r="D33" s="40" t="str">
        <f>F5</f>
        <v>KFC Izegem</v>
      </c>
      <c r="E33" s="40" t="str">
        <f>F7</f>
        <v>VK Westhoek C</v>
      </c>
      <c r="F33" s="35" t="s">
        <v>8</v>
      </c>
      <c r="G33" s="35"/>
    </row>
    <row r="34" spans="1:7" s="74" customFormat="1" ht="18" customHeight="1" x14ac:dyDescent="0.2">
      <c r="A34" s="35" t="s">
        <v>205</v>
      </c>
      <c r="B34" s="35">
        <v>5</v>
      </c>
      <c r="C34" s="35">
        <v>5</v>
      </c>
      <c r="D34" s="40" t="str">
        <f>A11</f>
        <v>KV Oostende</v>
      </c>
      <c r="E34" s="40" t="str">
        <f>A13</f>
        <v>FC Veldegem B</v>
      </c>
      <c r="F34" s="35" t="s">
        <v>8</v>
      </c>
      <c r="G34" s="35"/>
    </row>
    <row r="35" spans="1:7" s="74" customFormat="1" ht="18" customHeight="1" x14ac:dyDescent="0.2">
      <c r="A35" s="35" t="s">
        <v>205</v>
      </c>
      <c r="B35" s="35">
        <v>6</v>
      </c>
      <c r="C35" s="35">
        <v>6</v>
      </c>
      <c r="D35" s="40" t="str">
        <f>D11</f>
        <v>KSV Roeselare A</v>
      </c>
      <c r="E35" s="40" t="str">
        <f>D13</f>
        <v>KRC Bissegem</v>
      </c>
      <c r="F35" s="35" t="s">
        <v>8</v>
      </c>
      <c r="G35" s="35"/>
    </row>
    <row r="36" spans="1:7" s="74" customFormat="1" ht="18" customHeight="1" x14ac:dyDescent="0.2">
      <c r="A36" s="54" t="s">
        <v>206</v>
      </c>
      <c r="B36" s="54">
        <v>1</v>
      </c>
      <c r="C36" s="54">
        <v>1</v>
      </c>
      <c r="D36" s="49" t="str">
        <f>A6</f>
        <v>FC Poperinge</v>
      </c>
      <c r="E36" s="49" t="str">
        <f>A8</f>
        <v>Dosko Beveren</v>
      </c>
      <c r="F36" s="54" t="s">
        <v>8</v>
      </c>
      <c r="G36" s="54"/>
    </row>
    <row r="37" spans="1:7" s="74" customFormat="1" ht="18" customHeight="1" x14ac:dyDescent="0.2">
      <c r="A37" s="54" t="s">
        <v>206</v>
      </c>
      <c r="B37" s="54">
        <v>2</v>
      </c>
      <c r="C37" s="54">
        <v>2</v>
      </c>
      <c r="D37" s="49" t="str">
        <f>D6</f>
        <v>KWS Houthulst</v>
      </c>
      <c r="E37" s="49" t="str">
        <f>D8</f>
        <v>KSV Roeselare B</v>
      </c>
      <c r="F37" s="54" t="s">
        <v>8</v>
      </c>
      <c r="G37" s="54"/>
    </row>
    <row r="38" spans="1:7" s="74" customFormat="1" ht="18" customHeight="1" x14ac:dyDescent="0.2">
      <c r="A38" s="54" t="s">
        <v>206</v>
      </c>
      <c r="B38" s="54">
        <v>3</v>
      </c>
      <c r="C38" s="54">
        <v>3</v>
      </c>
      <c r="D38" s="49" t="str">
        <f>E6</f>
        <v>VK Westhoek B</v>
      </c>
      <c r="E38" s="49" t="str">
        <f>E8</f>
        <v>KSV Roeselare C</v>
      </c>
      <c r="F38" s="54" t="s">
        <v>8</v>
      </c>
      <c r="G38" s="54"/>
    </row>
    <row r="39" spans="1:7" s="74" customFormat="1" ht="18" customHeight="1" x14ac:dyDescent="0.2">
      <c r="A39" s="54" t="s">
        <v>206</v>
      </c>
      <c r="B39" s="54">
        <v>4</v>
      </c>
      <c r="C39" s="54">
        <v>4</v>
      </c>
      <c r="D39" s="49" t="str">
        <f>F6</f>
        <v>FC Veldegem A</v>
      </c>
      <c r="E39" s="49" t="str">
        <f>F8</f>
        <v>RC Waregem</v>
      </c>
      <c r="F39" s="54" t="s">
        <v>8</v>
      </c>
      <c r="G39" s="54"/>
    </row>
    <row r="40" spans="1:7" s="74" customFormat="1" ht="18" customHeight="1" x14ac:dyDescent="0.2">
      <c r="A40" s="54" t="s">
        <v>206</v>
      </c>
      <c r="B40" s="54">
        <v>5</v>
      </c>
      <c r="C40" s="54">
        <v>5</v>
      </c>
      <c r="D40" s="49" t="str">
        <f>A12</f>
        <v>SK Vlamertinge</v>
      </c>
      <c r="E40" s="49" t="str">
        <f>A14</f>
        <v>SV Moorslede</v>
      </c>
      <c r="F40" s="54" t="s">
        <v>8</v>
      </c>
      <c r="G40" s="54"/>
    </row>
    <row r="41" spans="1:7" s="74" customFormat="1" ht="18" customHeight="1" x14ac:dyDescent="0.2">
      <c r="A41" s="54" t="s">
        <v>206</v>
      </c>
      <c r="B41" s="54">
        <v>6</v>
      </c>
      <c r="C41" s="54">
        <v>6</v>
      </c>
      <c r="D41" s="49" t="str">
        <f>D12</f>
        <v>FC Houthem A</v>
      </c>
      <c r="E41" s="49" t="str">
        <f>D14</f>
        <v>SV Moorsele</v>
      </c>
      <c r="F41" s="54" t="s">
        <v>8</v>
      </c>
      <c r="G41" s="54"/>
    </row>
    <row r="42" spans="1:7" s="74" customFormat="1" ht="18" customHeight="1" x14ac:dyDescent="0.2">
      <c r="A42" s="35" t="s">
        <v>207</v>
      </c>
      <c r="B42" s="35">
        <v>1</v>
      </c>
      <c r="C42" s="35">
        <v>1</v>
      </c>
      <c r="D42" s="40" t="str">
        <f>A5</f>
        <v>SW Harelbeke</v>
      </c>
      <c r="E42" s="40" t="str">
        <f>A8</f>
        <v>Dosko Beveren</v>
      </c>
      <c r="F42" s="35" t="s">
        <v>8</v>
      </c>
      <c r="G42" s="35"/>
    </row>
    <row r="43" spans="1:7" s="74" customFormat="1" ht="18" customHeight="1" x14ac:dyDescent="0.2">
      <c r="A43" s="35" t="s">
        <v>207</v>
      </c>
      <c r="B43" s="35">
        <v>2</v>
      </c>
      <c r="C43" s="35">
        <v>2</v>
      </c>
      <c r="D43" s="40" t="str">
        <f>D5</f>
        <v>VK Westhoek A</v>
      </c>
      <c r="E43" s="40" t="str">
        <f>D8</f>
        <v>KSV Roeselare B</v>
      </c>
      <c r="F43" s="35" t="s">
        <v>8</v>
      </c>
      <c r="G43" s="35"/>
    </row>
    <row r="44" spans="1:7" s="74" customFormat="1" ht="18" customHeight="1" x14ac:dyDescent="0.2">
      <c r="A44" s="35" t="s">
        <v>207</v>
      </c>
      <c r="B44" s="35">
        <v>3</v>
      </c>
      <c r="C44" s="35">
        <v>3</v>
      </c>
      <c r="D44" s="40" t="str">
        <f>E5</f>
        <v>KVV Coxyde</v>
      </c>
      <c r="E44" s="40" t="str">
        <f>E8</f>
        <v>KSV Roeselare C</v>
      </c>
      <c r="F44" s="35" t="s">
        <v>8</v>
      </c>
      <c r="G44" s="35"/>
    </row>
    <row r="45" spans="1:7" s="74" customFormat="1" ht="18" customHeight="1" x14ac:dyDescent="0.2">
      <c r="A45" s="35" t="s">
        <v>207</v>
      </c>
      <c r="B45" s="35">
        <v>4</v>
      </c>
      <c r="C45" s="35">
        <v>4</v>
      </c>
      <c r="D45" s="40" t="str">
        <f>F5</f>
        <v>KFC Izegem</v>
      </c>
      <c r="E45" s="40" t="str">
        <f>F8</f>
        <v>RC Waregem</v>
      </c>
      <c r="F45" s="35" t="s">
        <v>8</v>
      </c>
      <c r="G45" s="35"/>
    </row>
    <row r="46" spans="1:7" s="74" customFormat="1" ht="18" customHeight="1" x14ac:dyDescent="0.2">
      <c r="A46" s="35" t="s">
        <v>207</v>
      </c>
      <c r="B46" s="35">
        <v>5</v>
      </c>
      <c r="C46" s="35">
        <v>5</v>
      </c>
      <c r="D46" s="40" t="str">
        <f>A11</f>
        <v>KV Oostende</v>
      </c>
      <c r="E46" s="40" t="str">
        <f>A14</f>
        <v>SV Moorslede</v>
      </c>
      <c r="F46" s="35" t="s">
        <v>8</v>
      </c>
      <c r="G46" s="35"/>
    </row>
    <row r="47" spans="1:7" s="74" customFormat="1" ht="18" customHeight="1" x14ac:dyDescent="0.2">
      <c r="A47" s="35" t="s">
        <v>207</v>
      </c>
      <c r="B47" s="35">
        <v>6</v>
      </c>
      <c r="C47" s="35">
        <v>6</v>
      </c>
      <c r="D47" s="40" t="str">
        <f>D11</f>
        <v>KSV Roeselare A</v>
      </c>
      <c r="E47" s="40" t="str">
        <f>D14</f>
        <v>SV Moorsele</v>
      </c>
      <c r="F47" s="35" t="s">
        <v>8</v>
      </c>
      <c r="G47" s="35"/>
    </row>
    <row r="48" spans="1:7" s="74" customFormat="1" ht="18" customHeight="1" x14ac:dyDescent="0.2">
      <c r="A48" s="54" t="s">
        <v>208</v>
      </c>
      <c r="B48" s="54">
        <v>1</v>
      </c>
      <c r="C48" s="54">
        <v>1</v>
      </c>
      <c r="D48" s="49" t="str">
        <f>A6</f>
        <v>FC Poperinge</v>
      </c>
      <c r="E48" s="49" t="str">
        <f>A7</f>
        <v>FC Houthem B</v>
      </c>
      <c r="F48" s="54" t="s">
        <v>8</v>
      </c>
      <c r="G48" s="54"/>
    </row>
    <row r="49" spans="1:89" s="74" customFormat="1" ht="18" customHeight="1" x14ac:dyDescent="0.2">
      <c r="A49" s="54" t="s">
        <v>208</v>
      </c>
      <c r="B49" s="54">
        <v>2</v>
      </c>
      <c r="C49" s="54">
        <v>2</v>
      </c>
      <c r="D49" s="49" t="str">
        <f>D6</f>
        <v>KWS Houthulst</v>
      </c>
      <c r="E49" s="49" t="str">
        <f>D7</f>
        <v>Ol. Ledegem</v>
      </c>
      <c r="F49" s="54" t="s">
        <v>8</v>
      </c>
      <c r="G49" s="54"/>
    </row>
    <row r="50" spans="1:89" s="74" customFormat="1" ht="18" customHeight="1" x14ac:dyDescent="0.2">
      <c r="A50" s="54" t="s">
        <v>208</v>
      </c>
      <c r="B50" s="54">
        <v>3</v>
      </c>
      <c r="C50" s="54">
        <v>3</v>
      </c>
      <c r="D50" s="49" t="str">
        <f>E6</f>
        <v>VK Westhoek B</v>
      </c>
      <c r="E50" s="49" t="str">
        <f>E7</f>
        <v>KDNS Heule</v>
      </c>
      <c r="F50" s="54" t="s">
        <v>8</v>
      </c>
      <c r="G50" s="54"/>
    </row>
    <row r="51" spans="1:89" s="74" customFormat="1" ht="18" customHeight="1" x14ac:dyDescent="0.2">
      <c r="A51" s="54" t="s">
        <v>208</v>
      </c>
      <c r="B51" s="54">
        <v>4</v>
      </c>
      <c r="C51" s="54">
        <v>4</v>
      </c>
      <c r="D51" s="49" t="str">
        <f>F6</f>
        <v>FC Veldegem A</v>
      </c>
      <c r="E51" s="49" t="str">
        <f>F7</f>
        <v>VK Westhoek C</v>
      </c>
      <c r="F51" s="54" t="s">
        <v>8</v>
      </c>
      <c r="G51" s="54"/>
    </row>
    <row r="52" spans="1:89" s="74" customFormat="1" ht="18" customHeight="1" x14ac:dyDescent="0.2">
      <c r="A52" s="54" t="s">
        <v>208</v>
      </c>
      <c r="B52" s="54">
        <v>5</v>
      </c>
      <c r="C52" s="54">
        <v>5</v>
      </c>
      <c r="D52" s="49" t="str">
        <f>A12</f>
        <v>SK Vlamertinge</v>
      </c>
      <c r="E52" s="49" t="str">
        <f>A13</f>
        <v>FC Veldegem B</v>
      </c>
      <c r="F52" s="54" t="s">
        <v>8</v>
      </c>
      <c r="G52" s="54"/>
    </row>
    <row r="53" spans="1:89" s="74" customFormat="1" ht="18" customHeight="1" x14ac:dyDescent="0.2">
      <c r="A53" s="54" t="s">
        <v>208</v>
      </c>
      <c r="B53" s="54">
        <v>6</v>
      </c>
      <c r="C53" s="54">
        <v>6</v>
      </c>
      <c r="D53" s="49" t="str">
        <f>D12</f>
        <v>FC Houthem A</v>
      </c>
      <c r="E53" s="49" t="str">
        <f>D13</f>
        <v>KRC Bissegem</v>
      </c>
      <c r="F53" s="54" t="s">
        <v>8</v>
      </c>
      <c r="G53" s="54"/>
    </row>
    <row r="54" spans="1:89" x14ac:dyDescent="0.2">
      <c r="G54" s="79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</row>
    <row r="55" spans="1:89" x14ac:dyDescent="0.2"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</row>
    <row r="56" spans="1:89" x14ac:dyDescent="0.2"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</row>
    <row r="57" spans="1:89" x14ac:dyDescent="0.2"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</row>
    <row r="58" spans="1:89" x14ac:dyDescent="0.2"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</row>
    <row r="59" spans="1:89" x14ac:dyDescent="0.2"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</row>
    <row r="60" spans="1:89" x14ac:dyDescent="0.2"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</row>
    <row r="61" spans="1:89" x14ac:dyDescent="0.2"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</row>
    <row r="62" spans="1:89" x14ac:dyDescent="0.2"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</row>
  </sheetData>
  <mergeCells count="8">
    <mergeCell ref="A1:H1"/>
    <mergeCell ref="F4:G4"/>
    <mergeCell ref="D17:E17"/>
    <mergeCell ref="A3:G3"/>
    <mergeCell ref="A16:G16"/>
    <mergeCell ref="A4:C4"/>
    <mergeCell ref="A10:C10"/>
    <mergeCell ref="F10:G10"/>
  </mergeCells>
  <phoneticPr fontId="0" type="noConversion"/>
  <pageMargins left="0.98425196850393704" right="0.39370078740157483" top="0.11811023622047245" bottom="0.11811023622047245" header="0.51181102362204722" footer="0.39370078740157483"/>
  <pageSetup paperSize="9" scale="7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3"/>
  <sheetViews>
    <sheetView workbookViewId="0">
      <selection activeCell="J5" sqref="J5"/>
    </sheetView>
  </sheetViews>
  <sheetFormatPr defaultRowHeight="12.75" x14ac:dyDescent="0.2"/>
  <cols>
    <col min="1" max="1" width="5.7109375" customWidth="1"/>
    <col min="2" max="2" width="6" bestFit="1" customWidth="1"/>
    <col min="3" max="3" width="6.28515625" style="34" customWidth="1"/>
    <col min="4" max="5" width="18.85546875" customWidth="1"/>
    <col min="6" max="6" width="9.28515625" customWidth="1"/>
    <col min="7" max="7" width="9" customWidth="1"/>
    <col min="8" max="8" width="11.5703125" customWidth="1"/>
    <col min="9" max="9" width="16.42578125" bestFit="1" customWidth="1"/>
    <col min="10" max="10" width="19.42578125" bestFit="1" customWidth="1"/>
    <col min="11" max="11" width="5.7109375" customWidth="1"/>
    <col min="12" max="13" width="5.85546875" customWidth="1"/>
    <col min="14" max="23" width="5.7109375" customWidth="1"/>
  </cols>
  <sheetData>
    <row r="1" spans="1:89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  <c r="J1" s="12" t="s">
        <v>53</v>
      </c>
    </row>
    <row r="2" spans="1:89" ht="18" customHeight="1" x14ac:dyDescent="0.25">
      <c r="A2" s="1"/>
      <c r="B2" s="1"/>
      <c r="C2" s="1"/>
      <c r="D2" s="1"/>
      <c r="E2" s="1"/>
      <c r="F2" s="1"/>
      <c r="G2" s="1"/>
      <c r="I2" s="36"/>
      <c r="J2" s="21"/>
      <c r="K2" s="116" t="s">
        <v>54</v>
      </c>
      <c r="L2" s="116"/>
      <c r="M2" s="116"/>
      <c r="N2" s="116" t="s">
        <v>55</v>
      </c>
      <c r="O2" s="116"/>
      <c r="P2" s="116"/>
      <c r="Q2" s="116" t="s">
        <v>59</v>
      </c>
      <c r="R2" s="116"/>
      <c r="S2" s="116"/>
      <c r="T2" s="116" t="s">
        <v>61</v>
      </c>
      <c r="U2" s="117"/>
      <c r="V2" s="117"/>
      <c r="W2" s="117"/>
    </row>
    <row r="3" spans="1:89" ht="18" customHeight="1" thickBot="1" x14ac:dyDescent="0.25">
      <c r="A3" s="50"/>
      <c r="B3" s="50"/>
      <c r="C3" s="51"/>
      <c r="D3" s="10"/>
      <c r="E3" s="10"/>
      <c r="F3" s="22"/>
      <c r="G3" s="22"/>
      <c r="I3" s="63"/>
      <c r="J3" s="21"/>
      <c r="K3" s="55" t="s">
        <v>58</v>
      </c>
      <c r="L3" s="55" t="s">
        <v>56</v>
      </c>
      <c r="M3" s="55" t="s">
        <v>57</v>
      </c>
      <c r="N3" s="55" t="s">
        <v>58</v>
      </c>
      <c r="O3" s="55" t="s">
        <v>56</v>
      </c>
      <c r="P3" s="55" t="s">
        <v>57</v>
      </c>
      <c r="Q3" s="55" t="s">
        <v>58</v>
      </c>
      <c r="R3" s="55" t="s">
        <v>56</v>
      </c>
      <c r="S3" s="55" t="s">
        <v>57</v>
      </c>
      <c r="T3" s="55" t="s">
        <v>58</v>
      </c>
      <c r="U3" s="55" t="s">
        <v>56</v>
      </c>
      <c r="V3" s="55" t="s">
        <v>57</v>
      </c>
      <c r="W3" s="55" t="s">
        <v>60</v>
      </c>
    </row>
    <row r="4" spans="1:89" s="10" customFormat="1" ht="18" customHeight="1" x14ac:dyDescent="0.25">
      <c r="A4" s="113" t="s">
        <v>157</v>
      </c>
      <c r="B4" s="114"/>
      <c r="C4" s="114"/>
      <c r="D4" s="114"/>
      <c r="E4" s="114"/>
      <c r="F4" s="114"/>
      <c r="G4" s="115"/>
      <c r="I4" s="45" t="s">
        <v>62</v>
      </c>
      <c r="J4" s="21" t="str">
        <f>'zaterdag U9 voorronde'!A5</f>
        <v>SW Harelbeke</v>
      </c>
      <c r="K4" s="21"/>
      <c r="L4" s="21"/>
      <c r="M4" s="21"/>
      <c r="N4" s="21"/>
      <c r="O4" s="21"/>
      <c r="P4" s="21"/>
      <c r="Q4" s="21"/>
      <c r="R4" s="21"/>
      <c r="S4" s="21"/>
      <c r="T4" s="56">
        <f>K4+N4+Q4</f>
        <v>0</v>
      </c>
      <c r="U4" s="56">
        <f>L4+O4+R4</f>
        <v>0</v>
      </c>
      <c r="V4" s="56">
        <f>M4+P4+S4</f>
        <v>0</v>
      </c>
      <c r="W4" s="56">
        <f>U4-V4</f>
        <v>0</v>
      </c>
    </row>
    <row r="5" spans="1:89" s="4" customFormat="1" ht="18" customHeight="1" x14ac:dyDescent="0.2">
      <c r="A5" s="111" t="s">
        <v>0</v>
      </c>
      <c r="B5" s="106"/>
      <c r="C5" s="107"/>
      <c r="D5" s="5" t="s">
        <v>1</v>
      </c>
      <c r="E5" s="5" t="s">
        <v>2</v>
      </c>
      <c r="F5" s="97" t="s">
        <v>3</v>
      </c>
      <c r="G5" s="112"/>
      <c r="H5"/>
      <c r="I5" s="63"/>
      <c r="J5" s="21" t="str">
        <f>'zaterdag U9 voorronde'!A6</f>
        <v>FC Poperinge</v>
      </c>
      <c r="K5" s="21"/>
      <c r="L5" s="21"/>
      <c r="M5" s="21"/>
      <c r="N5" s="21"/>
      <c r="O5" s="21"/>
      <c r="P5" s="21"/>
      <c r="Q5" s="21"/>
      <c r="R5" s="21"/>
      <c r="S5" s="21"/>
      <c r="T5" s="56">
        <f t="shared" ref="T5:T27" si="0">K5+N5+Q5</f>
        <v>0</v>
      </c>
      <c r="U5" s="56">
        <f t="shared" ref="U5:U27" si="1">L5+O5+R5</f>
        <v>0</v>
      </c>
      <c r="V5" s="56">
        <f t="shared" ref="V5:V27" si="2">M5+P5+S5</f>
        <v>0</v>
      </c>
      <c r="W5" s="56">
        <f t="shared" ref="W5:W27" si="3">U5-V5</f>
        <v>0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s="7" customFormat="1" ht="18" customHeight="1" x14ac:dyDescent="0.2">
      <c r="A6" s="23" t="s">
        <v>10</v>
      </c>
      <c r="B6" s="10"/>
      <c r="C6" s="24"/>
      <c r="D6" s="25" t="s">
        <v>14</v>
      </c>
      <c r="E6" s="25" t="s">
        <v>18</v>
      </c>
      <c r="F6" s="26" t="s">
        <v>21</v>
      </c>
      <c r="G6" s="27"/>
      <c r="H6"/>
      <c r="I6" s="63"/>
      <c r="J6" s="21" t="str">
        <f>'zaterdag U9 voorronde'!A7</f>
        <v>FC Houthem B</v>
      </c>
      <c r="K6" s="21"/>
      <c r="L6" s="21"/>
      <c r="M6" s="21"/>
      <c r="N6" s="21"/>
      <c r="O6" s="21"/>
      <c r="P6" s="21"/>
      <c r="Q6" s="21"/>
      <c r="R6" s="21"/>
      <c r="S6" s="21"/>
      <c r="T6" s="56">
        <f t="shared" si="0"/>
        <v>0</v>
      </c>
      <c r="U6" s="56">
        <f t="shared" si="1"/>
        <v>0</v>
      </c>
      <c r="V6" s="56">
        <f t="shared" si="2"/>
        <v>0</v>
      </c>
      <c r="W6" s="56">
        <f t="shared" si="3"/>
        <v>0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8" customHeight="1" thickBot="1" x14ac:dyDescent="0.25">
      <c r="A7" s="23" t="s">
        <v>11</v>
      </c>
      <c r="B7" s="10"/>
      <c r="C7" s="24"/>
      <c r="D7" s="25" t="s">
        <v>15</v>
      </c>
      <c r="E7" s="25" t="s">
        <v>19</v>
      </c>
      <c r="F7" s="26" t="s">
        <v>22</v>
      </c>
      <c r="G7" s="27"/>
      <c r="I7" s="64"/>
      <c r="J7" s="59" t="str">
        <f>'zaterdag U9 voorronde'!A8</f>
        <v>Dosko Beveren</v>
      </c>
      <c r="K7" s="59"/>
      <c r="L7" s="59"/>
      <c r="M7" s="59"/>
      <c r="N7" s="59"/>
      <c r="O7" s="59"/>
      <c r="P7" s="59"/>
      <c r="Q7" s="59"/>
      <c r="R7" s="59"/>
      <c r="S7" s="59"/>
      <c r="T7" s="60">
        <f t="shared" si="0"/>
        <v>0</v>
      </c>
      <c r="U7" s="60">
        <f t="shared" si="1"/>
        <v>0</v>
      </c>
      <c r="V7" s="60">
        <f t="shared" si="2"/>
        <v>0</v>
      </c>
      <c r="W7" s="60">
        <f t="shared" si="3"/>
        <v>0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8" customHeight="1" x14ac:dyDescent="0.2">
      <c r="A8" s="23" t="s">
        <v>12</v>
      </c>
      <c r="B8" s="10"/>
      <c r="C8" s="24"/>
      <c r="D8" s="25" t="s">
        <v>16</v>
      </c>
      <c r="E8" s="25" t="s">
        <v>20</v>
      </c>
      <c r="F8" s="26" t="s">
        <v>23</v>
      </c>
      <c r="G8" s="27"/>
      <c r="I8" s="66" t="s">
        <v>63</v>
      </c>
      <c r="J8" s="61" t="str">
        <f>'zaterdag U9 voorronde'!D5</f>
        <v>VK Westhoek A</v>
      </c>
      <c r="K8" s="61"/>
      <c r="L8" s="61"/>
      <c r="M8" s="61"/>
      <c r="N8" s="61"/>
      <c r="O8" s="61"/>
      <c r="P8" s="61"/>
      <c r="Q8" s="61"/>
      <c r="R8" s="61"/>
      <c r="S8" s="61"/>
      <c r="T8" s="58">
        <f t="shared" si="0"/>
        <v>0</v>
      </c>
      <c r="U8" s="58">
        <f t="shared" si="1"/>
        <v>0</v>
      </c>
      <c r="V8" s="58">
        <f t="shared" si="2"/>
        <v>0</v>
      </c>
      <c r="W8" s="58">
        <f>U7-V8</f>
        <v>0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1:89" s="4" customFormat="1" ht="18" customHeight="1" thickBot="1" x14ac:dyDescent="0.25">
      <c r="A9" s="28" t="s">
        <v>13</v>
      </c>
      <c r="B9" s="29"/>
      <c r="C9" s="30"/>
      <c r="D9" s="31" t="s">
        <v>17</v>
      </c>
      <c r="E9" s="31" t="s">
        <v>70</v>
      </c>
      <c r="F9" s="32" t="s">
        <v>71</v>
      </c>
      <c r="G9" s="33"/>
      <c r="H9"/>
      <c r="I9" s="67"/>
      <c r="J9" s="52" t="str">
        <f>'zaterdag U9 voorronde'!D6</f>
        <v>KWS Houthulst</v>
      </c>
      <c r="K9" s="52"/>
      <c r="L9" s="52"/>
      <c r="M9" s="52"/>
      <c r="N9" s="52"/>
      <c r="O9" s="52"/>
      <c r="P9" s="52"/>
      <c r="Q9" s="52"/>
      <c r="R9" s="52"/>
      <c r="S9" s="52"/>
      <c r="T9" s="56">
        <f t="shared" si="0"/>
        <v>0</v>
      </c>
      <c r="U9" s="56">
        <f t="shared" si="1"/>
        <v>0</v>
      </c>
      <c r="V9" s="56">
        <f t="shared" si="2"/>
        <v>0</v>
      </c>
      <c r="W9" s="56">
        <f t="shared" si="3"/>
        <v>0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89" ht="18" customHeight="1" x14ac:dyDescent="0.2">
      <c r="A10" s="22"/>
      <c r="B10" s="10"/>
      <c r="C10" s="22"/>
      <c r="D10" s="10"/>
      <c r="E10" s="10"/>
      <c r="F10" s="22"/>
      <c r="G10" s="22"/>
      <c r="I10" s="67"/>
      <c r="J10" s="52" t="str">
        <f>'zaterdag U9 voorronde'!D7</f>
        <v>Ol. Ledegem</v>
      </c>
      <c r="K10" s="52"/>
      <c r="L10" s="52"/>
      <c r="M10" s="52"/>
      <c r="N10" s="52"/>
      <c r="O10" s="52"/>
      <c r="P10" s="52"/>
      <c r="Q10" s="52"/>
      <c r="R10" s="52"/>
      <c r="S10" s="52"/>
      <c r="T10" s="56">
        <f t="shared" si="0"/>
        <v>0</v>
      </c>
      <c r="U10" s="56">
        <f t="shared" si="1"/>
        <v>0</v>
      </c>
      <c r="V10" s="56">
        <f t="shared" si="2"/>
        <v>0</v>
      </c>
      <c r="W10" s="56">
        <f t="shared" si="3"/>
        <v>0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</row>
    <row r="11" spans="1:89" s="10" customFormat="1" ht="18" customHeight="1" thickBot="1" x14ac:dyDescent="0.25">
      <c r="A11" s="111" t="s">
        <v>24</v>
      </c>
      <c r="B11" s="106"/>
      <c r="C11" s="107"/>
      <c r="D11" s="5" t="s">
        <v>25</v>
      </c>
      <c r="E11" s="5"/>
      <c r="F11" s="97"/>
      <c r="G11" s="112"/>
      <c r="I11" s="68"/>
      <c r="J11" s="62" t="str">
        <f>'zaterdag U9 voorronde'!D8</f>
        <v>KSV Roeselare B</v>
      </c>
      <c r="K11" s="62"/>
      <c r="L11" s="62"/>
      <c r="M11" s="62"/>
      <c r="N11" s="62"/>
      <c r="O11" s="62"/>
      <c r="P11" s="62"/>
      <c r="Q11" s="62"/>
      <c r="R11" s="62"/>
      <c r="S11" s="62"/>
      <c r="T11" s="60">
        <f t="shared" si="0"/>
        <v>0</v>
      </c>
      <c r="U11" s="60">
        <f t="shared" si="1"/>
        <v>0</v>
      </c>
      <c r="V11" s="60">
        <f t="shared" si="2"/>
        <v>0</v>
      </c>
      <c r="W11" s="60">
        <f t="shared" si="3"/>
        <v>0</v>
      </c>
    </row>
    <row r="12" spans="1:89" s="7" customFormat="1" ht="18" customHeight="1" x14ac:dyDescent="0.2">
      <c r="A12" s="23" t="s">
        <v>26</v>
      </c>
      <c r="B12" s="10"/>
      <c r="C12" s="24"/>
      <c r="D12" s="25" t="s">
        <v>30</v>
      </c>
      <c r="E12" s="25"/>
      <c r="F12" s="26"/>
      <c r="G12" s="27"/>
      <c r="H12"/>
      <c r="I12" s="45" t="s">
        <v>64</v>
      </c>
      <c r="J12" s="57" t="str">
        <f>'zaterdag U9 voorronde'!E5</f>
        <v>KVV Coxyde</v>
      </c>
      <c r="K12" s="57"/>
      <c r="L12" s="57"/>
      <c r="M12" s="57"/>
      <c r="N12" s="57"/>
      <c r="O12" s="57"/>
      <c r="P12" s="57"/>
      <c r="Q12" s="57"/>
      <c r="R12" s="57"/>
      <c r="S12" s="57"/>
      <c r="T12" s="58">
        <f t="shared" si="0"/>
        <v>0</v>
      </c>
      <c r="U12" s="58">
        <f t="shared" si="1"/>
        <v>0</v>
      </c>
      <c r="V12" s="58">
        <f t="shared" si="2"/>
        <v>0</v>
      </c>
      <c r="W12" s="58">
        <f t="shared" si="3"/>
        <v>0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</row>
    <row r="13" spans="1:89" ht="18" customHeight="1" x14ac:dyDescent="0.2">
      <c r="A13" s="23" t="s">
        <v>27</v>
      </c>
      <c r="B13" s="10"/>
      <c r="C13" s="24"/>
      <c r="D13" s="25" t="s">
        <v>31</v>
      </c>
      <c r="E13" s="25"/>
      <c r="F13" s="26"/>
      <c r="G13" s="27"/>
      <c r="I13" s="63"/>
      <c r="J13" s="21" t="str">
        <f>'zaterdag U9 voorronde'!E6</f>
        <v>VK Westhoek B</v>
      </c>
      <c r="K13" s="21"/>
      <c r="L13" s="21"/>
      <c r="M13" s="21"/>
      <c r="N13" s="21"/>
      <c r="O13" s="21"/>
      <c r="P13" s="21"/>
      <c r="Q13" s="21"/>
      <c r="R13" s="21"/>
      <c r="S13" s="21"/>
      <c r="T13" s="56">
        <f t="shared" si="0"/>
        <v>0</v>
      </c>
      <c r="U13" s="56">
        <f t="shared" si="1"/>
        <v>0</v>
      </c>
      <c r="V13" s="56">
        <f t="shared" si="2"/>
        <v>0</v>
      </c>
      <c r="W13" s="56">
        <f t="shared" si="3"/>
        <v>0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1:89" ht="18" customHeight="1" x14ac:dyDescent="0.2">
      <c r="A14" s="23" t="s">
        <v>28</v>
      </c>
      <c r="B14" s="10"/>
      <c r="C14" s="24"/>
      <c r="D14" s="25" t="s">
        <v>32</v>
      </c>
      <c r="E14" s="25"/>
      <c r="F14" s="26"/>
      <c r="G14" s="27"/>
      <c r="I14" s="63"/>
      <c r="J14" s="21" t="str">
        <f>'zaterdag U9 voorronde'!E7</f>
        <v>KDNS Heule</v>
      </c>
      <c r="K14" s="21"/>
      <c r="L14" s="21"/>
      <c r="M14" s="21"/>
      <c r="N14" s="21"/>
      <c r="O14" s="21"/>
      <c r="P14" s="21"/>
      <c r="Q14" s="21"/>
      <c r="R14" s="21"/>
      <c r="S14" s="21"/>
      <c r="T14" s="56">
        <f t="shared" si="0"/>
        <v>0</v>
      </c>
      <c r="U14" s="56">
        <f t="shared" si="1"/>
        <v>0</v>
      </c>
      <c r="V14" s="56">
        <f t="shared" si="2"/>
        <v>0</v>
      </c>
      <c r="W14" s="56">
        <f t="shared" si="3"/>
        <v>0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</row>
    <row r="15" spans="1:89" s="4" customFormat="1" ht="18" customHeight="1" thickBot="1" x14ac:dyDescent="0.25">
      <c r="A15" s="28" t="s">
        <v>29</v>
      </c>
      <c r="B15" s="29"/>
      <c r="C15" s="30"/>
      <c r="D15" s="31" t="s">
        <v>33</v>
      </c>
      <c r="E15" s="31"/>
      <c r="F15" s="32"/>
      <c r="G15" s="33"/>
      <c r="H15"/>
      <c r="I15" s="64"/>
      <c r="J15" s="59" t="str">
        <f>'zaterdag U9 voorronde'!E8</f>
        <v>KSV Roeselare C</v>
      </c>
      <c r="K15" s="59"/>
      <c r="L15" s="59"/>
      <c r="M15" s="59"/>
      <c r="N15" s="59"/>
      <c r="O15" s="59"/>
      <c r="P15" s="59"/>
      <c r="Q15" s="59"/>
      <c r="R15" s="59"/>
      <c r="S15" s="59"/>
      <c r="T15" s="60">
        <f t="shared" si="0"/>
        <v>0</v>
      </c>
      <c r="U15" s="60">
        <f t="shared" si="1"/>
        <v>0</v>
      </c>
      <c r="V15" s="60">
        <f t="shared" si="2"/>
        <v>0</v>
      </c>
      <c r="W15" s="60">
        <f t="shared" si="3"/>
        <v>0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</row>
    <row r="16" spans="1:89" ht="18" customHeight="1" thickBot="1" x14ac:dyDescent="0.25">
      <c r="I16" s="67" t="s">
        <v>65</v>
      </c>
      <c r="J16" s="61" t="str">
        <f>'zaterdag U9 voorronde'!F5</f>
        <v>KFC Izegem</v>
      </c>
      <c r="K16" s="61"/>
      <c r="L16" s="61"/>
      <c r="M16" s="61"/>
      <c r="N16" s="61"/>
      <c r="O16" s="61"/>
      <c r="P16" s="61"/>
      <c r="Q16" s="61"/>
      <c r="R16" s="61"/>
      <c r="S16" s="61"/>
      <c r="T16" s="58">
        <f t="shared" si="0"/>
        <v>0</v>
      </c>
      <c r="U16" s="58">
        <f t="shared" si="1"/>
        <v>0</v>
      </c>
      <c r="V16" s="58">
        <f t="shared" si="2"/>
        <v>0</v>
      </c>
      <c r="W16" s="58">
        <f t="shared" si="3"/>
        <v>0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1:89" ht="18" customHeight="1" thickBot="1" x14ac:dyDescent="0.3">
      <c r="A17" s="113" t="s">
        <v>156</v>
      </c>
      <c r="B17" s="114"/>
      <c r="C17" s="114"/>
      <c r="D17" s="114"/>
      <c r="E17" s="114"/>
      <c r="F17" s="114"/>
      <c r="G17" s="115"/>
      <c r="I17" s="67"/>
      <c r="J17" s="52" t="str">
        <f>'zaterdag U9 voorronde'!F6</f>
        <v>FC Veldegem A</v>
      </c>
      <c r="K17" s="52"/>
      <c r="L17" s="52"/>
      <c r="M17" s="52"/>
      <c r="N17" s="52"/>
      <c r="O17" s="52"/>
      <c r="P17" s="52"/>
      <c r="Q17" s="52"/>
      <c r="R17" s="52"/>
      <c r="S17" s="52"/>
      <c r="T17" s="56">
        <f t="shared" si="0"/>
        <v>0</v>
      </c>
      <c r="U17" s="56">
        <f t="shared" si="1"/>
        <v>0</v>
      </c>
      <c r="V17" s="56">
        <f t="shared" si="2"/>
        <v>0</v>
      </c>
      <c r="W17" s="56">
        <f t="shared" si="3"/>
        <v>0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</row>
    <row r="18" spans="1:89" ht="18" customHeight="1" x14ac:dyDescent="0.25">
      <c r="A18" s="108" t="s">
        <v>100</v>
      </c>
      <c r="B18" s="109"/>
      <c r="C18" s="109"/>
      <c r="D18" s="109"/>
      <c r="E18" s="109"/>
      <c r="F18" s="109"/>
      <c r="G18" s="110"/>
      <c r="I18" s="67"/>
      <c r="J18" s="52" t="str">
        <f>'zaterdag U9 voorronde'!F7</f>
        <v>VK Westhoek C</v>
      </c>
      <c r="K18" s="52"/>
      <c r="L18" s="52"/>
      <c r="M18" s="52"/>
      <c r="N18" s="52"/>
      <c r="O18" s="52"/>
      <c r="P18" s="52"/>
      <c r="Q18" s="52"/>
      <c r="R18" s="52"/>
      <c r="S18" s="52"/>
      <c r="T18" s="56">
        <f t="shared" si="0"/>
        <v>0</v>
      </c>
      <c r="U18" s="56">
        <f t="shared" si="1"/>
        <v>0</v>
      </c>
      <c r="V18" s="56">
        <f t="shared" si="2"/>
        <v>0</v>
      </c>
      <c r="W18" s="56">
        <f t="shared" si="3"/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</row>
    <row r="19" spans="1:89" ht="18" customHeight="1" thickBot="1" x14ac:dyDescent="0.25">
      <c r="A19" s="80" t="s">
        <v>76</v>
      </c>
      <c r="B19" s="10"/>
      <c r="C19" s="24"/>
      <c r="D19" s="81" t="s">
        <v>77</v>
      </c>
      <c r="E19" s="81" t="s">
        <v>78</v>
      </c>
      <c r="F19" s="82" t="s">
        <v>79</v>
      </c>
      <c r="G19" s="27"/>
      <c r="I19" s="68"/>
      <c r="J19" s="62" t="str">
        <f>'zaterdag U9 voorronde'!F8</f>
        <v>RC Waregem</v>
      </c>
      <c r="K19" s="62"/>
      <c r="L19" s="62"/>
      <c r="M19" s="62"/>
      <c r="N19" s="62"/>
      <c r="O19" s="62"/>
      <c r="P19" s="62"/>
      <c r="Q19" s="62"/>
      <c r="R19" s="62"/>
      <c r="S19" s="62"/>
      <c r="T19" s="60">
        <f t="shared" si="0"/>
        <v>0</v>
      </c>
      <c r="U19" s="60">
        <f t="shared" si="1"/>
        <v>0</v>
      </c>
      <c r="V19" s="60">
        <f t="shared" si="2"/>
        <v>0</v>
      </c>
      <c r="W19" s="60">
        <f t="shared" si="3"/>
        <v>0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</row>
    <row r="20" spans="1:89" ht="18" customHeight="1" thickBot="1" x14ac:dyDescent="0.25">
      <c r="A20" s="80" t="s">
        <v>80</v>
      </c>
      <c r="B20" s="10"/>
      <c r="C20" s="24"/>
      <c r="D20" s="81" t="s">
        <v>81</v>
      </c>
      <c r="E20" s="81" t="s">
        <v>82</v>
      </c>
      <c r="F20" s="82" t="s">
        <v>83</v>
      </c>
      <c r="G20" s="27"/>
      <c r="I20" s="65" t="s">
        <v>66</v>
      </c>
      <c r="J20" s="57" t="str">
        <f>'zaterdag U9 voorronde'!A11</f>
        <v>KV Oostende</v>
      </c>
      <c r="K20" s="57"/>
      <c r="L20" s="57"/>
      <c r="M20" s="57"/>
      <c r="N20" s="57"/>
      <c r="O20" s="57"/>
      <c r="P20" s="57"/>
      <c r="Q20" s="57"/>
      <c r="R20" s="57"/>
      <c r="S20" s="57"/>
      <c r="T20" s="58">
        <f t="shared" si="0"/>
        <v>0</v>
      </c>
      <c r="U20" s="58">
        <f t="shared" si="1"/>
        <v>0</v>
      </c>
      <c r="V20" s="58">
        <f t="shared" si="2"/>
        <v>0</v>
      </c>
      <c r="W20" s="58">
        <f t="shared" si="3"/>
        <v>0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</row>
    <row r="21" spans="1:89" ht="18" customHeight="1" x14ac:dyDescent="0.25">
      <c r="A21" s="108" t="s">
        <v>101</v>
      </c>
      <c r="B21" s="109"/>
      <c r="C21" s="109"/>
      <c r="D21" s="109"/>
      <c r="E21" s="109"/>
      <c r="F21" s="109"/>
      <c r="G21" s="110"/>
      <c r="I21" s="63"/>
      <c r="J21" s="21" t="str">
        <f>'zaterdag U9 voorronde'!A12</f>
        <v>SK Vlamertinge</v>
      </c>
      <c r="K21" s="21"/>
      <c r="L21" s="21"/>
      <c r="M21" s="21"/>
      <c r="N21" s="21"/>
      <c r="O21" s="21"/>
      <c r="P21" s="21"/>
      <c r="Q21" s="21"/>
      <c r="R21" s="21"/>
      <c r="S21" s="21"/>
      <c r="T21" s="56">
        <f t="shared" si="0"/>
        <v>0</v>
      </c>
      <c r="U21" s="56">
        <f t="shared" si="1"/>
        <v>0</v>
      </c>
      <c r="V21" s="56">
        <f t="shared" si="2"/>
        <v>0</v>
      </c>
      <c r="W21" s="56">
        <f t="shared" si="3"/>
        <v>0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</row>
    <row r="22" spans="1:89" ht="18" customHeight="1" x14ac:dyDescent="0.2">
      <c r="A22" s="80" t="s">
        <v>84</v>
      </c>
      <c r="B22" s="10"/>
      <c r="C22" s="24"/>
      <c r="D22" s="81" t="s">
        <v>85</v>
      </c>
      <c r="E22" s="81" t="s">
        <v>86</v>
      </c>
      <c r="F22" s="82" t="s">
        <v>87</v>
      </c>
      <c r="G22" s="27"/>
      <c r="I22" s="63"/>
      <c r="J22" s="21" t="str">
        <f>'zaterdag U9 voorronde'!A13</f>
        <v>FC Veldegem B</v>
      </c>
      <c r="K22" s="21"/>
      <c r="L22" s="21"/>
      <c r="M22" s="21"/>
      <c r="N22" s="21"/>
      <c r="O22" s="21"/>
      <c r="P22" s="21"/>
      <c r="Q22" s="21"/>
      <c r="R22" s="21"/>
      <c r="S22" s="21"/>
      <c r="T22" s="56">
        <f t="shared" si="0"/>
        <v>0</v>
      </c>
      <c r="U22" s="56">
        <f t="shared" si="1"/>
        <v>0</v>
      </c>
      <c r="V22" s="56">
        <f t="shared" si="2"/>
        <v>0</v>
      </c>
      <c r="W22" s="56">
        <f t="shared" si="3"/>
        <v>0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</row>
    <row r="23" spans="1:89" ht="18" customHeight="1" thickBot="1" x14ac:dyDescent="0.25">
      <c r="A23" s="80" t="s">
        <v>88</v>
      </c>
      <c r="B23" s="10"/>
      <c r="C23" s="24"/>
      <c r="D23" s="81" t="s">
        <v>89</v>
      </c>
      <c r="E23" s="81" t="s">
        <v>90</v>
      </c>
      <c r="F23" s="82" t="s">
        <v>91</v>
      </c>
      <c r="G23" s="27"/>
      <c r="I23" s="64"/>
      <c r="J23" s="59" t="str">
        <f>'zaterdag U9 voorronde'!A14</f>
        <v>SV Moorslede</v>
      </c>
      <c r="K23" s="59"/>
      <c r="L23" s="59"/>
      <c r="M23" s="59"/>
      <c r="N23" s="59"/>
      <c r="O23" s="59"/>
      <c r="P23" s="59"/>
      <c r="Q23" s="59"/>
      <c r="R23" s="59"/>
      <c r="S23" s="59"/>
      <c r="T23" s="60">
        <f t="shared" si="0"/>
        <v>0</v>
      </c>
      <c r="U23" s="60">
        <f t="shared" si="1"/>
        <v>0</v>
      </c>
      <c r="V23" s="60">
        <f t="shared" si="2"/>
        <v>0</v>
      </c>
      <c r="W23" s="60">
        <f t="shared" si="3"/>
        <v>0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</row>
    <row r="24" spans="1:89" ht="18" customHeight="1" x14ac:dyDescent="0.25">
      <c r="A24" s="108" t="s">
        <v>102</v>
      </c>
      <c r="B24" s="109"/>
      <c r="C24" s="109"/>
      <c r="D24" s="109"/>
      <c r="E24" s="109"/>
      <c r="F24" s="109"/>
      <c r="G24" s="110"/>
      <c r="I24" s="69" t="s">
        <v>67</v>
      </c>
      <c r="J24" s="61" t="str">
        <f>'zaterdag U9 voorronde'!D11</f>
        <v>KSV Roeselare A</v>
      </c>
      <c r="K24" s="61"/>
      <c r="L24" s="61"/>
      <c r="M24" s="61"/>
      <c r="N24" s="61"/>
      <c r="O24" s="61"/>
      <c r="P24" s="61"/>
      <c r="Q24" s="61"/>
      <c r="R24" s="61"/>
      <c r="S24" s="61"/>
      <c r="T24" s="58">
        <f t="shared" si="0"/>
        <v>0</v>
      </c>
      <c r="U24" s="58">
        <f t="shared" si="1"/>
        <v>0</v>
      </c>
      <c r="V24" s="58">
        <f t="shared" si="2"/>
        <v>0</v>
      </c>
      <c r="W24" s="58">
        <f t="shared" si="3"/>
        <v>0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</row>
    <row r="25" spans="1:89" ht="18" customHeight="1" x14ac:dyDescent="0.2">
      <c r="A25" s="80" t="s">
        <v>92</v>
      </c>
      <c r="B25" s="10"/>
      <c r="C25" s="24"/>
      <c r="D25" s="81" t="s">
        <v>93</v>
      </c>
      <c r="E25" s="81" t="s">
        <v>94</v>
      </c>
      <c r="F25" s="82" t="s">
        <v>95</v>
      </c>
      <c r="G25" s="27"/>
      <c r="I25" s="67"/>
      <c r="J25" s="52" t="str">
        <f>'zaterdag U9 voorronde'!D12</f>
        <v>FC Houthem A</v>
      </c>
      <c r="K25" s="52"/>
      <c r="L25" s="52"/>
      <c r="M25" s="52"/>
      <c r="N25" s="52"/>
      <c r="O25" s="52"/>
      <c r="P25" s="52"/>
      <c r="Q25" s="52"/>
      <c r="R25" s="52"/>
      <c r="S25" s="52"/>
      <c r="T25" s="56">
        <f t="shared" si="0"/>
        <v>0</v>
      </c>
      <c r="U25" s="56">
        <f t="shared" si="1"/>
        <v>0</v>
      </c>
      <c r="V25" s="56">
        <f t="shared" si="2"/>
        <v>0</v>
      </c>
      <c r="W25" s="56">
        <f t="shared" si="3"/>
        <v>0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</row>
    <row r="26" spans="1:89" ht="18" customHeight="1" thickBot="1" x14ac:dyDescent="0.25">
      <c r="A26" s="83" t="s">
        <v>96</v>
      </c>
      <c r="B26" s="29"/>
      <c r="C26" s="30"/>
      <c r="D26" s="84" t="s">
        <v>97</v>
      </c>
      <c r="E26" s="84" t="s">
        <v>98</v>
      </c>
      <c r="F26" s="85" t="s">
        <v>99</v>
      </c>
      <c r="G26" s="33"/>
      <c r="I26" s="67"/>
      <c r="J26" s="52" t="str">
        <f>'zaterdag U9 voorronde'!D13</f>
        <v>KRC Bissegem</v>
      </c>
      <c r="K26" s="52"/>
      <c r="L26" s="52"/>
      <c r="M26" s="52"/>
      <c r="N26" s="52"/>
      <c r="O26" s="52"/>
      <c r="P26" s="52"/>
      <c r="Q26" s="52"/>
      <c r="R26" s="52"/>
      <c r="S26" s="52"/>
      <c r="T26" s="56">
        <f t="shared" si="0"/>
        <v>0</v>
      </c>
      <c r="U26" s="56">
        <f t="shared" si="1"/>
        <v>0</v>
      </c>
      <c r="V26" s="56">
        <f t="shared" si="2"/>
        <v>0</v>
      </c>
      <c r="W26" s="56">
        <f t="shared" si="3"/>
        <v>0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</row>
    <row r="27" spans="1:89" ht="18" customHeight="1" thickBot="1" x14ac:dyDescent="0.25">
      <c r="I27" s="68"/>
      <c r="J27" s="62" t="str">
        <f>'zaterdag U9 voorronde'!D14</f>
        <v>SV Moorsele</v>
      </c>
      <c r="K27" s="62"/>
      <c r="L27" s="62"/>
      <c r="M27" s="62"/>
      <c r="N27" s="62"/>
      <c r="O27" s="62"/>
      <c r="P27" s="62"/>
      <c r="Q27" s="62"/>
      <c r="R27" s="62"/>
      <c r="S27" s="62"/>
      <c r="T27" s="60">
        <f t="shared" si="0"/>
        <v>0</v>
      </c>
      <c r="U27" s="60">
        <f t="shared" si="1"/>
        <v>0</v>
      </c>
      <c r="V27" s="60">
        <f t="shared" si="2"/>
        <v>0</v>
      </c>
      <c r="W27" s="60">
        <f t="shared" si="3"/>
        <v>0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</row>
    <row r="28" spans="1:89" ht="18" customHeight="1" x14ac:dyDescent="0.2"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</row>
    <row r="29" spans="1:89" ht="18" customHeight="1" x14ac:dyDescent="0.2"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</row>
    <row r="30" spans="1:89" ht="18" customHeight="1" x14ac:dyDescent="0.2"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</row>
    <row r="31" spans="1:89" ht="18" customHeight="1" x14ac:dyDescent="0.2"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</row>
    <row r="32" spans="1:89" ht="18" customHeight="1" x14ac:dyDescent="0.2"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9:89" ht="18" customHeight="1" x14ac:dyDescent="0.2"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9:89" ht="18" customHeight="1" x14ac:dyDescent="0.2"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</row>
    <row r="35" spans="9:89" ht="18" customHeight="1" x14ac:dyDescent="0.2"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</row>
    <row r="36" spans="9:89" x14ac:dyDescent="0.2"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</row>
    <row r="37" spans="9:89" x14ac:dyDescent="0.2"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</row>
    <row r="38" spans="9:89" x14ac:dyDescent="0.2"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</row>
    <row r="39" spans="9:89" x14ac:dyDescent="0.2"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</row>
    <row r="40" spans="9:89" x14ac:dyDescent="0.2"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</row>
    <row r="41" spans="9:89" x14ac:dyDescent="0.2"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</row>
    <row r="42" spans="9:89" x14ac:dyDescent="0.2"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</row>
    <row r="43" spans="9:89" x14ac:dyDescent="0.2"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</row>
  </sheetData>
  <mergeCells count="14">
    <mergeCell ref="N2:P2"/>
    <mergeCell ref="Q2:S2"/>
    <mergeCell ref="T2:W2"/>
    <mergeCell ref="K2:M2"/>
    <mergeCell ref="A4:G4"/>
    <mergeCell ref="A24:G24"/>
    <mergeCell ref="A1:H1"/>
    <mergeCell ref="A11:C11"/>
    <mergeCell ref="F11:G11"/>
    <mergeCell ref="A5:C5"/>
    <mergeCell ref="F5:G5"/>
    <mergeCell ref="A17:G17"/>
    <mergeCell ref="A18:G18"/>
    <mergeCell ref="A21: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A38" sqref="A38:A42"/>
    </sheetView>
  </sheetViews>
  <sheetFormatPr defaultRowHeight="12.75" x14ac:dyDescent="0.2"/>
  <cols>
    <col min="1" max="1" width="5.7109375" customWidth="1"/>
    <col min="2" max="2" width="6" bestFit="1" customWidth="1"/>
    <col min="3" max="3" width="6.28515625" style="34" customWidth="1"/>
    <col min="4" max="5" width="18.85546875" customWidth="1"/>
    <col min="6" max="6" width="9.28515625" customWidth="1"/>
    <col min="7" max="7" width="9" customWidth="1"/>
    <col min="8" max="8" width="21.85546875" bestFit="1" customWidth="1"/>
    <col min="9" max="9" width="16.42578125" bestFit="1" customWidth="1"/>
    <col min="10" max="10" width="12.42578125" bestFit="1" customWidth="1"/>
    <col min="11" max="11" width="14.7109375" bestFit="1" customWidth="1"/>
  </cols>
  <sheetData>
    <row r="1" spans="1:11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</row>
    <row r="2" spans="1:11" ht="18" customHeight="1" x14ac:dyDescent="0.25">
      <c r="A2" s="37" t="s">
        <v>69</v>
      </c>
      <c r="B2" s="1"/>
      <c r="C2" s="1"/>
      <c r="D2" s="1"/>
      <c r="E2" s="1"/>
      <c r="F2" s="1"/>
      <c r="G2" s="1"/>
    </row>
    <row r="3" spans="1:11" ht="18" customHeight="1" x14ac:dyDescent="0.2">
      <c r="A3" s="37" t="s">
        <v>48</v>
      </c>
      <c r="B3" s="16"/>
      <c r="C3" s="16"/>
      <c r="D3" s="16"/>
      <c r="E3" s="16"/>
      <c r="F3" s="16"/>
      <c r="G3" s="16"/>
      <c r="H3" s="12"/>
      <c r="I3" s="12"/>
      <c r="J3" s="12"/>
      <c r="K3" s="12"/>
    </row>
    <row r="4" spans="1:11" ht="18" customHeight="1" x14ac:dyDescent="0.2">
      <c r="A4" s="37"/>
      <c r="B4" s="16"/>
      <c r="C4" s="16"/>
      <c r="D4" s="16"/>
      <c r="E4" s="16"/>
      <c r="F4" s="16"/>
      <c r="G4" s="16"/>
      <c r="H4" s="12"/>
      <c r="I4" s="12"/>
      <c r="J4" s="12"/>
      <c r="K4" s="12"/>
    </row>
    <row r="5" spans="1:11" ht="18" customHeight="1" x14ac:dyDescent="0.25">
      <c r="A5" s="118" t="s">
        <v>159</v>
      </c>
      <c r="B5" s="119"/>
      <c r="C5" s="119"/>
      <c r="D5" s="119"/>
      <c r="E5" s="119"/>
      <c r="F5" s="119"/>
      <c r="G5" s="119"/>
      <c r="H5" s="120"/>
    </row>
    <row r="6" spans="1:11" s="19" customFormat="1" ht="18" customHeight="1" x14ac:dyDescent="0.2">
      <c r="A6" s="17" t="s">
        <v>4</v>
      </c>
      <c r="B6" s="17" t="s">
        <v>5</v>
      </c>
      <c r="C6" s="46" t="s">
        <v>35</v>
      </c>
      <c r="D6" s="99" t="s">
        <v>6</v>
      </c>
      <c r="E6" s="98"/>
      <c r="F6" s="18" t="s">
        <v>7</v>
      </c>
      <c r="G6" s="2" t="s">
        <v>34</v>
      </c>
      <c r="H6" s="36"/>
    </row>
    <row r="7" spans="1:11" s="10" customFormat="1" ht="18" customHeight="1" x14ac:dyDescent="0.2">
      <c r="A7" s="35" t="s">
        <v>209</v>
      </c>
      <c r="B7" s="20">
        <v>1</v>
      </c>
      <c r="C7" s="48">
        <v>1</v>
      </c>
      <c r="D7" s="71" t="str">
        <f>rangschikkingen!A25</f>
        <v>III.1</v>
      </c>
      <c r="E7" s="71" t="str">
        <f>rangschikkingen!F26</f>
        <v>III.8</v>
      </c>
      <c r="F7" s="20" t="s">
        <v>8</v>
      </c>
      <c r="G7" s="20"/>
      <c r="H7" s="70" t="s">
        <v>68</v>
      </c>
    </row>
    <row r="8" spans="1:11" s="10" customFormat="1" ht="18" customHeight="1" x14ac:dyDescent="0.2">
      <c r="A8" s="35" t="s">
        <v>209</v>
      </c>
      <c r="B8" s="20">
        <v>2</v>
      </c>
      <c r="C8" s="48">
        <v>2</v>
      </c>
      <c r="D8" s="71" t="str">
        <f>rangschikkingen!D26</f>
        <v>III.4</v>
      </c>
      <c r="E8" s="71" t="str">
        <f>rangschikkingen!E25</f>
        <v>III.5</v>
      </c>
      <c r="F8" s="20" t="s">
        <v>8</v>
      </c>
      <c r="G8" s="20"/>
      <c r="H8" s="70" t="s">
        <v>68</v>
      </c>
    </row>
    <row r="9" spans="1:11" s="10" customFormat="1" ht="18" customHeight="1" x14ac:dyDescent="0.2">
      <c r="A9" s="35" t="s">
        <v>209</v>
      </c>
      <c r="B9" s="20">
        <v>3</v>
      </c>
      <c r="C9" s="48">
        <v>3</v>
      </c>
      <c r="D9" s="71" t="str">
        <f>rangschikkingen!A26</f>
        <v>III.2</v>
      </c>
      <c r="E9" s="71" t="str">
        <f>rangschikkingen!F25</f>
        <v>III.7</v>
      </c>
      <c r="F9" s="20" t="s">
        <v>8</v>
      </c>
      <c r="G9" s="20"/>
      <c r="H9" s="70" t="s">
        <v>68</v>
      </c>
    </row>
    <row r="10" spans="1:11" s="10" customFormat="1" ht="18" customHeight="1" x14ac:dyDescent="0.2">
      <c r="A10" s="35" t="s">
        <v>209</v>
      </c>
      <c r="B10" s="20">
        <v>4</v>
      </c>
      <c r="C10" s="48">
        <v>4</v>
      </c>
      <c r="D10" s="71" t="str">
        <f>rangschikkingen!D25</f>
        <v>III.3</v>
      </c>
      <c r="E10" s="71" t="str">
        <f>rangschikkingen!E26</f>
        <v>III.6</v>
      </c>
      <c r="F10" s="20" t="s">
        <v>8</v>
      </c>
      <c r="G10" s="20"/>
      <c r="H10" s="70" t="s">
        <v>68</v>
      </c>
      <c r="I10"/>
    </row>
    <row r="11" spans="1:11" s="10" customFormat="1" ht="18" customHeight="1" x14ac:dyDescent="0.2">
      <c r="A11" s="35" t="s">
        <v>209</v>
      </c>
      <c r="B11" s="20">
        <v>5</v>
      </c>
      <c r="C11" s="48">
        <v>5</v>
      </c>
      <c r="D11" s="71" t="str">
        <f>rangschikkingen!A22</f>
        <v>II.1</v>
      </c>
      <c r="E11" s="71" t="str">
        <f>rangschikkingen!F23</f>
        <v>II.8</v>
      </c>
      <c r="F11" s="20" t="s">
        <v>8</v>
      </c>
      <c r="G11" s="20"/>
      <c r="H11" s="70" t="s">
        <v>68</v>
      </c>
    </row>
    <row r="12" spans="1:11" s="10" customFormat="1" ht="18" customHeight="1" x14ac:dyDescent="0.2">
      <c r="A12" s="35" t="s">
        <v>209</v>
      </c>
      <c r="B12" s="20">
        <v>6</v>
      </c>
      <c r="C12" s="48">
        <v>6</v>
      </c>
      <c r="D12" s="71" t="str">
        <f>rangschikkingen!D23</f>
        <v>II.4</v>
      </c>
      <c r="E12" s="71" t="str">
        <f>rangschikkingen!E22</f>
        <v>II.5</v>
      </c>
      <c r="F12" s="20" t="s">
        <v>8</v>
      </c>
      <c r="G12" s="20"/>
      <c r="H12" s="70" t="s">
        <v>68</v>
      </c>
    </row>
    <row r="13" spans="1:11" s="10" customFormat="1" ht="18" customHeight="1" x14ac:dyDescent="0.2">
      <c r="A13" s="54" t="s">
        <v>210</v>
      </c>
      <c r="B13" s="53">
        <v>1</v>
      </c>
      <c r="C13" s="48">
        <v>7</v>
      </c>
      <c r="D13" s="47" t="str">
        <f>rangschikkingen!A23</f>
        <v>II.2</v>
      </c>
      <c r="E13" s="47" t="str">
        <f>rangschikkingen!F22</f>
        <v>II.7</v>
      </c>
      <c r="F13" s="53" t="s">
        <v>8</v>
      </c>
      <c r="G13" s="53"/>
      <c r="H13" s="54" t="s">
        <v>68</v>
      </c>
    </row>
    <row r="14" spans="1:11" s="10" customFormat="1" ht="18" customHeight="1" x14ac:dyDescent="0.2">
      <c r="A14" s="54" t="s">
        <v>210</v>
      </c>
      <c r="B14" s="53">
        <v>2</v>
      </c>
      <c r="C14" s="48">
        <v>8</v>
      </c>
      <c r="D14" s="47" t="str">
        <f>rangschikkingen!D22</f>
        <v>II.3</v>
      </c>
      <c r="E14" s="47" t="str">
        <f>rangschikkingen!E23</f>
        <v>II.6</v>
      </c>
      <c r="F14" s="53" t="s">
        <v>8</v>
      </c>
      <c r="G14" s="53"/>
      <c r="H14" s="54" t="s">
        <v>68</v>
      </c>
    </row>
    <row r="15" spans="1:11" s="10" customFormat="1" ht="18" customHeight="1" x14ac:dyDescent="0.2">
      <c r="A15" s="54" t="s">
        <v>210</v>
      </c>
      <c r="B15" s="53">
        <v>3</v>
      </c>
      <c r="C15" s="48">
        <v>9</v>
      </c>
      <c r="D15" s="47" t="str">
        <f>rangschikkingen!A19</f>
        <v>I.1</v>
      </c>
      <c r="E15" s="47" t="str">
        <f>rangschikkingen!F20</f>
        <v>I.8</v>
      </c>
      <c r="F15" s="53" t="s">
        <v>8</v>
      </c>
      <c r="G15" s="53"/>
      <c r="H15" s="54" t="s">
        <v>49</v>
      </c>
    </row>
    <row r="16" spans="1:11" s="10" customFormat="1" ht="18" customHeight="1" x14ac:dyDescent="0.2">
      <c r="A16" s="54" t="s">
        <v>210</v>
      </c>
      <c r="B16" s="53">
        <v>4</v>
      </c>
      <c r="C16" s="48">
        <v>10</v>
      </c>
      <c r="D16" s="47" t="str">
        <f>rangschikkingen!D20</f>
        <v>I.4</v>
      </c>
      <c r="E16" s="47" t="str">
        <f>rangschikkingen!E19</f>
        <v>I.5</v>
      </c>
      <c r="F16" s="53" t="s">
        <v>8</v>
      </c>
      <c r="G16" s="53"/>
      <c r="H16" s="54" t="s">
        <v>50</v>
      </c>
    </row>
    <row r="17" spans="1:8" s="10" customFormat="1" ht="18" customHeight="1" x14ac:dyDescent="0.2">
      <c r="A17" s="54" t="s">
        <v>210</v>
      </c>
      <c r="B17" s="53">
        <v>5</v>
      </c>
      <c r="C17" s="48">
        <v>11</v>
      </c>
      <c r="D17" s="47" t="str">
        <f>rangschikkingen!A20</f>
        <v>I.2</v>
      </c>
      <c r="E17" s="47" t="str">
        <f>rangschikkingen!F19</f>
        <v>I.7</v>
      </c>
      <c r="F17" s="53" t="s">
        <v>8</v>
      </c>
      <c r="G17" s="53"/>
      <c r="H17" s="53" t="s">
        <v>51</v>
      </c>
    </row>
    <row r="18" spans="1:8" s="10" customFormat="1" ht="18" customHeight="1" x14ac:dyDescent="0.2">
      <c r="A18" s="54" t="s">
        <v>210</v>
      </c>
      <c r="B18" s="53">
        <v>6</v>
      </c>
      <c r="C18" s="48">
        <v>12</v>
      </c>
      <c r="D18" s="47" t="str">
        <f>rangschikkingen!D19</f>
        <v>I.3</v>
      </c>
      <c r="E18" s="47" t="str">
        <f>rangschikkingen!E20</f>
        <v>I.6</v>
      </c>
      <c r="F18" s="53" t="s">
        <v>8</v>
      </c>
      <c r="G18" s="53"/>
      <c r="H18" s="53" t="s">
        <v>52</v>
      </c>
    </row>
    <row r="19" spans="1:8" s="10" customFormat="1" ht="18" customHeight="1" x14ac:dyDescent="0.2">
      <c r="A19" s="35" t="s">
        <v>211</v>
      </c>
      <c r="B19" s="20">
        <v>1</v>
      </c>
      <c r="C19" s="48">
        <v>13</v>
      </c>
      <c r="D19" s="40" t="s">
        <v>40</v>
      </c>
      <c r="E19" s="40" t="s">
        <v>41</v>
      </c>
      <c r="F19" s="20" t="s">
        <v>8</v>
      </c>
      <c r="G19" s="20"/>
      <c r="H19" s="70" t="s">
        <v>111</v>
      </c>
    </row>
    <row r="20" spans="1:8" s="10" customFormat="1" ht="18" customHeight="1" x14ac:dyDescent="0.2">
      <c r="A20" s="35" t="s">
        <v>211</v>
      </c>
      <c r="B20" s="20">
        <v>2</v>
      </c>
      <c r="C20" s="48">
        <v>14</v>
      </c>
      <c r="D20" s="40" t="s">
        <v>42</v>
      </c>
      <c r="E20" s="40" t="s">
        <v>43</v>
      </c>
      <c r="F20" s="20" t="s">
        <v>8</v>
      </c>
      <c r="G20" s="20"/>
      <c r="H20" s="70" t="s">
        <v>111</v>
      </c>
    </row>
    <row r="21" spans="1:8" s="10" customFormat="1" ht="18" customHeight="1" x14ac:dyDescent="0.2">
      <c r="A21" s="35" t="s">
        <v>211</v>
      </c>
      <c r="B21" s="20">
        <v>3</v>
      </c>
      <c r="C21" s="48">
        <v>15</v>
      </c>
      <c r="D21" s="40" t="s">
        <v>36</v>
      </c>
      <c r="E21" s="40" t="s">
        <v>37</v>
      </c>
      <c r="F21" s="20" t="s">
        <v>8</v>
      </c>
      <c r="G21" s="20"/>
      <c r="H21" s="70" t="s">
        <v>112</v>
      </c>
    </row>
    <row r="22" spans="1:8" s="10" customFormat="1" ht="18" customHeight="1" x14ac:dyDescent="0.2">
      <c r="A22" s="35" t="s">
        <v>211</v>
      </c>
      <c r="B22" s="20">
        <v>4</v>
      </c>
      <c r="C22" s="48">
        <v>16</v>
      </c>
      <c r="D22" s="40" t="s">
        <v>38</v>
      </c>
      <c r="E22" s="40" t="s">
        <v>39</v>
      </c>
      <c r="F22" s="20" t="s">
        <v>8</v>
      </c>
      <c r="G22" s="20"/>
      <c r="H22" s="70" t="s">
        <v>112</v>
      </c>
    </row>
    <row r="23" spans="1:8" s="10" customFormat="1" ht="18" customHeight="1" x14ac:dyDescent="0.2">
      <c r="A23" s="35" t="s">
        <v>211</v>
      </c>
      <c r="B23" s="20">
        <v>5</v>
      </c>
      <c r="C23" s="48">
        <v>17</v>
      </c>
      <c r="D23" s="40" t="s">
        <v>74</v>
      </c>
      <c r="E23" s="40" t="s">
        <v>46</v>
      </c>
      <c r="F23" s="20" t="s">
        <v>8</v>
      </c>
      <c r="G23" s="20"/>
      <c r="H23" s="70" t="s">
        <v>113</v>
      </c>
    </row>
    <row r="24" spans="1:8" s="10" customFormat="1" ht="18" customHeight="1" x14ac:dyDescent="0.2">
      <c r="A24" s="35" t="s">
        <v>211</v>
      </c>
      <c r="B24" s="20">
        <v>6</v>
      </c>
      <c r="C24" s="48">
        <v>18</v>
      </c>
      <c r="D24" s="40" t="s">
        <v>72</v>
      </c>
      <c r="E24" s="40" t="s">
        <v>47</v>
      </c>
      <c r="F24" s="20" t="s">
        <v>8</v>
      </c>
      <c r="G24" s="20"/>
      <c r="H24" s="70" t="s">
        <v>113</v>
      </c>
    </row>
    <row r="25" spans="1:8" s="10" customFormat="1" ht="18" customHeight="1" x14ac:dyDescent="0.2">
      <c r="A25" s="54" t="s">
        <v>212</v>
      </c>
      <c r="B25" s="53">
        <v>1</v>
      </c>
      <c r="C25" s="48">
        <v>19</v>
      </c>
      <c r="D25" s="49" t="s">
        <v>75</v>
      </c>
      <c r="E25" s="49" t="s">
        <v>44</v>
      </c>
      <c r="F25" s="53" t="s">
        <v>8</v>
      </c>
      <c r="G25" s="53"/>
      <c r="H25" s="54" t="s">
        <v>114</v>
      </c>
    </row>
    <row r="26" spans="1:8" s="10" customFormat="1" ht="18" customHeight="1" x14ac:dyDescent="0.2">
      <c r="A26" s="54" t="s">
        <v>212</v>
      </c>
      <c r="B26" s="53">
        <v>2</v>
      </c>
      <c r="C26" s="48">
        <v>20</v>
      </c>
      <c r="D26" s="49" t="s">
        <v>73</v>
      </c>
      <c r="E26" s="49" t="s">
        <v>45</v>
      </c>
      <c r="F26" s="53" t="s">
        <v>8</v>
      </c>
      <c r="G26" s="53"/>
      <c r="H26" s="54" t="s">
        <v>114</v>
      </c>
    </row>
    <row r="27" spans="1:8" s="10" customFormat="1" ht="18" customHeight="1" x14ac:dyDescent="0.2">
      <c r="A27" s="54" t="s">
        <v>212</v>
      </c>
      <c r="B27" s="53">
        <v>3</v>
      </c>
      <c r="C27" s="48">
        <v>21</v>
      </c>
      <c r="D27" s="49" t="s">
        <v>103</v>
      </c>
      <c r="E27" s="49" t="s">
        <v>104</v>
      </c>
      <c r="F27" s="53" t="s">
        <v>8</v>
      </c>
      <c r="G27" s="53"/>
      <c r="H27" s="54" t="s">
        <v>115</v>
      </c>
    </row>
    <row r="28" spans="1:8" s="10" customFormat="1" ht="18" customHeight="1" x14ac:dyDescent="0.2">
      <c r="A28" s="54" t="s">
        <v>212</v>
      </c>
      <c r="B28" s="53">
        <v>4</v>
      </c>
      <c r="C28" s="48">
        <v>22</v>
      </c>
      <c r="D28" s="49" t="s">
        <v>105</v>
      </c>
      <c r="E28" s="49" t="s">
        <v>106</v>
      </c>
      <c r="F28" s="53" t="s">
        <v>8</v>
      </c>
      <c r="G28" s="53"/>
      <c r="H28" s="54" t="s">
        <v>115</v>
      </c>
    </row>
    <row r="29" spans="1:8" s="10" customFormat="1" ht="18" customHeight="1" x14ac:dyDescent="0.2">
      <c r="A29" s="54" t="s">
        <v>212</v>
      </c>
      <c r="B29" s="53">
        <v>5</v>
      </c>
      <c r="C29" s="48">
        <v>23</v>
      </c>
      <c r="D29" s="49" t="s">
        <v>107</v>
      </c>
      <c r="E29" s="49" t="s">
        <v>108</v>
      </c>
      <c r="F29" s="53" t="s">
        <v>8</v>
      </c>
      <c r="G29" s="53"/>
      <c r="H29" s="53" t="s">
        <v>116</v>
      </c>
    </row>
    <row r="30" spans="1:8" s="10" customFormat="1" ht="18" customHeight="1" x14ac:dyDescent="0.2">
      <c r="A30" s="54" t="s">
        <v>212</v>
      </c>
      <c r="B30" s="53">
        <v>6</v>
      </c>
      <c r="C30" s="48">
        <v>24</v>
      </c>
      <c r="D30" s="49" t="s">
        <v>109</v>
      </c>
      <c r="E30" s="49" t="s">
        <v>110</v>
      </c>
      <c r="F30" s="53" t="s">
        <v>8</v>
      </c>
      <c r="G30" s="53"/>
      <c r="H30" s="53" t="s">
        <v>117</v>
      </c>
    </row>
    <row r="31" spans="1:8" s="10" customFormat="1" ht="18" customHeight="1" x14ac:dyDescent="0.2">
      <c r="A31" s="35" t="s">
        <v>213</v>
      </c>
      <c r="B31" s="20">
        <v>1</v>
      </c>
      <c r="C31" s="48">
        <v>25</v>
      </c>
      <c r="D31" s="40" t="s">
        <v>118</v>
      </c>
      <c r="E31" s="40" t="s">
        <v>119</v>
      </c>
      <c r="F31" s="20" t="s">
        <v>8</v>
      </c>
      <c r="G31" s="20"/>
      <c r="H31" s="70" t="s">
        <v>120</v>
      </c>
    </row>
    <row r="32" spans="1:8" s="10" customFormat="1" ht="18" customHeight="1" x14ac:dyDescent="0.2">
      <c r="A32" s="35" t="s">
        <v>213</v>
      </c>
      <c r="B32" s="20">
        <v>2</v>
      </c>
      <c r="C32" s="48">
        <v>26</v>
      </c>
      <c r="D32" s="40" t="s">
        <v>121</v>
      </c>
      <c r="E32" s="40" t="s">
        <v>122</v>
      </c>
      <c r="F32" s="20" t="s">
        <v>8</v>
      </c>
      <c r="G32" s="20"/>
      <c r="H32" s="70" t="s">
        <v>123</v>
      </c>
    </row>
    <row r="33" spans="1:8" s="10" customFormat="1" ht="18" customHeight="1" x14ac:dyDescent="0.2">
      <c r="A33" s="35" t="s">
        <v>213</v>
      </c>
      <c r="B33" s="20">
        <v>3</v>
      </c>
      <c r="C33" s="48">
        <v>27</v>
      </c>
      <c r="D33" s="40" t="s">
        <v>124</v>
      </c>
      <c r="E33" s="40" t="s">
        <v>125</v>
      </c>
      <c r="F33" s="20" t="s">
        <v>8</v>
      </c>
      <c r="G33" s="20"/>
      <c r="H33" s="70" t="s">
        <v>126</v>
      </c>
    </row>
    <row r="34" spans="1:8" s="10" customFormat="1" ht="18" customHeight="1" x14ac:dyDescent="0.2">
      <c r="A34" s="35" t="s">
        <v>213</v>
      </c>
      <c r="B34" s="20">
        <v>4</v>
      </c>
      <c r="C34" s="48">
        <v>28</v>
      </c>
      <c r="D34" s="40" t="s">
        <v>127</v>
      </c>
      <c r="E34" s="40" t="s">
        <v>128</v>
      </c>
      <c r="F34" s="20" t="s">
        <v>8</v>
      </c>
      <c r="G34" s="20"/>
      <c r="H34" s="70" t="s">
        <v>129</v>
      </c>
    </row>
    <row r="35" spans="1:8" ht="18" customHeight="1" x14ac:dyDescent="0.2">
      <c r="A35" s="35" t="s">
        <v>213</v>
      </c>
      <c r="B35" s="20">
        <v>5</v>
      </c>
      <c r="C35" s="48">
        <v>29</v>
      </c>
      <c r="D35" s="40" t="s">
        <v>130</v>
      </c>
      <c r="E35" s="40" t="s">
        <v>131</v>
      </c>
      <c r="F35" s="20" t="s">
        <v>8</v>
      </c>
      <c r="G35" s="20"/>
      <c r="H35" s="70" t="s">
        <v>132</v>
      </c>
    </row>
    <row r="36" spans="1:8" ht="18" customHeight="1" x14ac:dyDescent="0.2">
      <c r="A36" s="35" t="s">
        <v>213</v>
      </c>
      <c r="B36" s="20">
        <v>6</v>
      </c>
      <c r="C36" s="48">
        <v>30</v>
      </c>
      <c r="D36" s="40" t="s">
        <v>133</v>
      </c>
      <c r="E36" s="40" t="s">
        <v>134</v>
      </c>
      <c r="F36" s="20" t="s">
        <v>8</v>
      </c>
      <c r="G36" s="20"/>
      <c r="H36" s="70" t="s">
        <v>135</v>
      </c>
    </row>
    <row r="37" spans="1:8" ht="18" customHeight="1" x14ac:dyDescent="0.2">
      <c r="A37" s="54" t="s">
        <v>214</v>
      </c>
      <c r="B37" s="53">
        <v>1</v>
      </c>
      <c r="C37" s="48">
        <v>31</v>
      </c>
      <c r="D37" s="49" t="s">
        <v>136</v>
      </c>
      <c r="E37" s="49" t="s">
        <v>137</v>
      </c>
      <c r="F37" s="53" t="s">
        <v>8</v>
      </c>
      <c r="G37" s="53"/>
      <c r="H37" s="54" t="s">
        <v>138</v>
      </c>
    </row>
    <row r="38" spans="1:8" ht="18" customHeight="1" x14ac:dyDescent="0.2">
      <c r="A38" s="54" t="s">
        <v>214</v>
      </c>
      <c r="B38" s="53">
        <v>2</v>
      </c>
      <c r="C38" s="48">
        <v>32</v>
      </c>
      <c r="D38" s="49" t="s">
        <v>139</v>
      </c>
      <c r="E38" s="49" t="s">
        <v>140</v>
      </c>
      <c r="F38" s="53" t="s">
        <v>8</v>
      </c>
      <c r="G38" s="53"/>
      <c r="H38" s="54" t="s">
        <v>141</v>
      </c>
    </row>
    <row r="39" spans="1:8" ht="18" customHeight="1" x14ac:dyDescent="0.2">
      <c r="A39" s="54" t="s">
        <v>214</v>
      </c>
      <c r="B39" s="53">
        <v>3</v>
      </c>
      <c r="C39" s="48">
        <v>33</v>
      </c>
      <c r="D39" s="49" t="s">
        <v>142</v>
      </c>
      <c r="E39" s="49" t="s">
        <v>143</v>
      </c>
      <c r="F39" s="53" t="s">
        <v>8</v>
      </c>
      <c r="G39" s="53"/>
      <c r="H39" s="54" t="s">
        <v>144</v>
      </c>
    </row>
    <row r="40" spans="1:8" ht="18" customHeight="1" x14ac:dyDescent="0.2">
      <c r="A40" s="54" t="s">
        <v>214</v>
      </c>
      <c r="B40" s="53">
        <v>4</v>
      </c>
      <c r="C40" s="48">
        <v>34</v>
      </c>
      <c r="D40" s="49" t="s">
        <v>145</v>
      </c>
      <c r="E40" s="49" t="s">
        <v>146</v>
      </c>
      <c r="F40" s="53" t="s">
        <v>8</v>
      </c>
      <c r="G40" s="53"/>
      <c r="H40" s="54" t="s">
        <v>147</v>
      </c>
    </row>
    <row r="41" spans="1:8" ht="18" customHeight="1" x14ac:dyDescent="0.2">
      <c r="A41" s="54" t="s">
        <v>214</v>
      </c>
      <c r="B41" s="53">
        <v>5</v>
      </c>
      <c r="C41" s="48">
        <v>35</v>
      </c>
      <c r="D41" s="49" t="s">
        <v>148</v>
      </c>
      <c r="E41" s="49" t="s">
        <v>149</v>
      </c>
      <c r="F41" s="53" t="s">
        <v>8</v>
      </c>
      <c r="G41" s="53"/>
      <c r="H41" s="54" t="s">
        <v>150</v>
      </c>
    </row>
    <row r="42" spans="1:8" ht="18" customHeight="1" x14ac:dyDescent="0.2">
      <c r="A42" s="54" t="s">
        <v>214</v>
      </c>
      <c r="B42" s="53">
        <v>6</v>
      </c>
      <c r="C42" s="48">
        <v>36</v>
      </c>
      <c r="D42" s="49" t="s">
        <v>151</v>
      </c>
      <c r="E42" s="49" t="s">
        <v>152</v>
      </c>
      <c r="F42" s="53" t="s">
        <v>8</v>
      </c>
      <c r="G42" s="53"/>
      <c r="H42" s="86" t="s">
        <v>153</v>
      </c>
    </row>
  </sheetData>
  <mergeCells count="3">
    <mergeCell ref="D6:E6"/>
    <mergeCell ref="A1:H1"/>
    <mergeCell ref="A5:H5"/>
  </mergeCells>
  <phoneticPr fontId="0" type="noConversion"/>
  <pageMargins left="0.52" right="0.34" top="0.51" bottom="0.31" header="0.5" footer="0.38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A11" sqref="A11"/>
    </sheetView>
  </sheetViews>
  <sheetFormatPr defaultRowHeight="12.75" x14ac:dyDescent="0.2"/>
  <cols>
    <col min="1" max="1" width="5.28515625" customWidth="1"/>
    <col min="2" max="2" width="21.5703125" customWidth="1"/>
    <col min="3" max="5" width="11.85546875" customWidth="1"/>
    <col min="6" max="6" width="19" customWidth="1"/>
    <col min="7" max="7" width="29" bestFit="1" customWidth="1"/>
    <col min="8" max="8" width="28" customWidth="1"/>
  </cols>
  <sheetData>
    <row r="1" spans="1:5" ht="20.100000000000001" customHeight="1" x14ac:dyDescent="0.2">
      <c r="B1" s="121" t="s">
        <v>160</v>
      </c>
      <c r="C1" s="122"/>
      <c r="D1" s="122"/>
    </row>
    <row r="2" spans="1:5" s="90" customFormat="1" ht="20.100000000000001" customHeight="1" x14ac:dyDescent="0.2">
      <c r="A2"/>
      <c r="B2" s="88" t="s">
        <v>161</v>
      </c>
      <c r="C2" s="89" t="s">
        <v>162</v>
      </c>
      <c r="D2" s="121" t="s">
        <v>163</v>
      </c>
      <c r="E2" s="123"/>
    </row>
    <row r="3" spans="1:5" s="90" customFormat="1" ht="20.100000000000001" customHeight="1" x14ac:dyDescent="0.2">
      <c r="A3"/>
      <c r="B3" s="88"/>
      <c r="C3" s="89"/>
      <c r="D3" s="87" t="s">
        <v>164</v>
      </c>
      <c r="E3" s="91" t="s">
        <v>165</v>
      </c>
    </row>
    <row r="4" spans="1:5" s="90" customFormat="1" ht="20.100000000000001" customHeight="1" x14ac:dyDescent="0.2">
      <c r="A4">
        <v>1</v>
      </c>
      <c r="B4" s="75" t="s">
        <v>166</v>
      </c>
      <c r="C4" s="78">
        <v>150</v>
      </c>
      <c r="D4" s="75" t="s">
        <v>167</v>
      </c>
      <c r="E4" s="75" t="s">
        <v>168</v>
      </c>
    </row>
    <row r="5" spans="1:5" s="90" customFormat="1" ht="20.100000000000001" customHeight="1" x14ac:dyDescent="0.2">
      <c r="A5">
        <v>2</v>
      </c>
      <c r="B5" s="91" t="s">
        <v>169</v>
      </c>
      <c r="C5" s="78">
        <v>2833</v>
      </c>
      <c r="D5" s="78" t="s">
        <v>170</v>
      </c>
      <c r="E5" s="78" t="s">
        <v>171</v>
      </c>
    </row>
    <row r="6" spans="1:5" s="90" customFormat="1" ht="20.100000000000001" customHeight="1" x14ac:dyDescent="0.2">
      <c r="A6" s="95">
        <v>3</v>
      </c>
      <c r="B6" s="75" t="s">
        <v>172</v>
      </c>
      <c r="C6" s="78">
        <v>1574</v>
      </c>
      <c r="D6" s="78" t="s">
        <v>171</v>
      </c>
      <c r="E6" s="78" t="s">
        <v>171</v>
      </c>
    </row>
    <row r="7" spans="1:5" s="90" customFormat="1" ht="20.100000000000001" customHeight="1" x14ac:dyDescent="0.2">
      <c r="A7" s="95">
        <v>4</v>
      </c>
      <c r="B7" s="75" t="s">
        <v>196</v>
      </c>
      <c r="C7" s="78">
        <v>100</v>
      </c>
      <c r="D7" s="78" t="s">
        <v>173</v>
      </c>
      <c r="E7" s="78" t="s">
        <v>173</v>
      </c>
    </row>
    <row r="8" spans="1:5" s="90" customFormat="1" ht="20.100000000000001" customHeight="1" x14ac:dyDescent="0.2">
      <c r="A8">
        <v>5</v>
      </c>
      <c r="B8" s="75" t="s">
        <v>197</v>
      </c>
      <c r="C8" s="78">
        <v>100</v>
      </c>
      <c r="D8" s="78" t="s">
        <v>173</v>
      </c>
      <c r="E8" s="78" t="s">
        <v>173</v>
      </c>
    </row>
    <row r="9" spans="1:5" s="90" customFormat="1" ht="20.100000000000001" customHeight="1" x14ac:dyDescent="0.2">
      <c r="A9">
        <v>6</v>
      </c>
      <c r="B9" s="75" t="s">
        <v>198</v>
      </c>
      <c r="C9" s="78">
        <v>100</v>
      </c>
      <c r="D9" s="78" t="s">
        <v>173</v>
      </c>
      <c r="E9" s="78" t="s">
        <v>173</v>
      </c>
    </row>
    <row r="10" spans="1:5" s="90" customFormat="1" ht="20.100000000000001" customHeight="1" x14ac:dyDescent="0.2">
      <c r="A10" s="95">
        <v>7</v>
      </c>
      <c r="B10" s="91" t="s">
        <v>174</v>
      </c>
      <c r="C10" s="78">
        <v>1934</v>
      </c>
      <c r="D10" s="78" t="s">
        <v>175</v>
      </c>
      <c r="E10" s="78" t="s">
        <v>168</v>
      </c>
    </row>
    <row r="11" spans="1:5" s="92" customFormat="1" ht="20.100000000000001" customHeight="1" x14ac:dyDescent="0.2">
      <c r="A11" s="95">
        <v>8</v>
      </c>
      <c r="B11" s="75" t="s">
        <v>176</v>
      </c>
      <c r="C11" s="78">
        <v>935</v>
      </c>
      <c r="D11" s="78" t="s">
        <v>173</v>
      </c>
      <c r="E11" s="78" t="s">
        <v>168</v>
      </c>
    </row>
    <row r="12" spans="1:5" s="90" customFormat="1" ht="20.100000000000001" customHeight="1" x14ac:dyDescent="0.2">
      <c r="A12">
        <v>9</v>
      </c>
      <c r="B12" s="75" t="s">
        <v>177</v>
      </c>
      <c r="C12" s="78">
        <v>1955</v>
      </c>
      <c r="D12" s="78" t="s">
        <v>173</v>
      </c>
      <c r="E12" s="78" t="s">
        <v>173</v>
      </c>
    </row>
    <row r="13" spans="1:5" s="90" customFormat="1" ht="20.100000000000001" customHeight="1" x14ac:dyDescent="0.2">
      <c r="A13" s="95">
        <v>10</v>
      </c>
      <c r="B13" s="75" t="s">
        <v>178</v>
      </c>
      <c r="C13" s="78">
        <v>31</v>
      </c>
      <c r="D13" s="78" t="s">
        <v>173</v>
      </c>
      <c r="E13" s="78" t="s">
        <v>173</v>
      </c>
    </row>
    <row r="14" spans="1:5" s="90" customFormat="1" ht="20.100000000000001" customHeight="1" x14ac:dyDescent="0.2">
      <c r="A14">
        <v>11</v>
      </c>
      <c r="B14" s="75" t="s">
        <v>199</v>
      </c>
      <c r="C14" s="78">
        <v>8122</v>
      </c>
      <c r="D14" s="78" t="s">
        <v>179</v>
      </c>
      <c r="E14" s="78" t="s">
        <v>173</v>
      </c>
    </row>
    <row r="15" spans="1:5" s="92" customFormat="1" ht="20.100000000000001" customHeight="1" x14ac:dyDescent="0.2">
      <c r="A15">
        <v>12</v>
      </c>
      <c r="B15" s="75" t="s">
        <v>200</v>
      </c>
      <c r="C15" s="78">
        <v>8122</v>
      </c>
      <c r="D15" s="78" t="s">
        <v>179</v>
      </c>
      <c r="E15" s="78" t="s">
        <v>173</v>
      </c>
    </row>
    <row r="16" spans="1:5" s="92" customFormat="1" ht="20.100000000000001" customHeight="1" x14ac:dyDescent="0.2">
      <c r="A16">
        <v>13</v>
      </c>
      <c r="B16" s="91" t="s">
        <v>180</v>
      </c>
      <c r="C16" s="78">
        <v>4263</v>
      </c>
      <c r="D16" s="78" t="s">
        <v>181</v>
      </c>
      <c r="E16" s="78" t="s">
        <v>173</v>
      </c>
    </row>
    <row r="17" spans="1:8" ht="20.100000000000001" customHeight="1" x14ac:dyDescent="0.2">
      <c r="A17">
        <v>14</v>
      </c>
      <c r="B17" s="91" t="s">
        <v>182</v>
      </c>
      <c r="C17" s="78">
        <v>4609</v>
      </c>
      <c r="D17" s="78" t="s">
        <v>183</v>
      </c>
      <c r="E17" s="78" t="s">
        <v>184</v>
      </c>
    </row>
    <row r="18" spans="1:8" ht="20.100000000000001" customHeight="1" x14ac:dyDescent="0.2">
      <c r="A18">
        <v>15</v>
      </c>
      <c r="B18" s="91" t="s">
        <v>201</v>
      </c>
      <c r="C18" s="78">
        <v>3942</v>
      </c>
      <c r="D18" s="78" t="s">
        <v>185</v>
      </c>
      <c r="E18" s="78" t="s">
        <v>168</v>
      </c>
    </row>
    <row r="19" spans="1:8" ht="20.100000000000001" customHeight="1" x14ac:dyDescent="0.2">
      <c r="A19">
        <v>16</v>
      </c>
      <c r="B19" s="91" t="s">
        <v>202</v>
      </c>
      <c r="C19" s="78">
        <v>3942</v>
      </c>
      <c r="D19" s="78" t="s">
        <v>185</v>
      </c>
      <c r="E19" s="78" t="s">
        <v>168</v>
      </c>
    </row>
    <row r="20" spans="1:8" ht="20.100000000000001" customHeight="1" x14ac:dyDescent="0.2">
      <c r="A20">
        <v>17</v>
      </c>
      <c r="B20" s="91" t="s">
        <v>186</v>
      </c>
      <c r="C20" s="78">
        <v>4250</v>
      </c>
      <c r="D20" s="78" t="s">
        <v>187</v>
      </c>
      <c r="E20" s="78" t="s">
        <v>187</v>
      </c>
    </row>
    <row r="21" spans="1:8" ht="20.100000000000001" customHeight="1" x14ac:dyDescent="0.2">
      <c r="A21">
        <v>18</v>
      </c>
      <c r="B21" s="75" t="s">
        <v>188</v>
      </c>
      <c r="C21" s="78">
        <v>4334</v>
      </c>
      <c r="D21" s="78" t="s">
        <v>187</v>
      </c>
      <c r="E21" s="78" t="s">
        <v>184</v>
      </c>
    </row>
    <row r="22" spans="1:8" ht="20.100000000000001" customHeight="1" x14ac:dyDescent="0.2">
      <c r="A22">
        <v>19</v>
      </c>
      <c r="B22" s="75" t="s">
        <v>189</v>
      </c>
      <c r="C22" s="78">
        <v>3302</v>
      </c>
      <c r="D22" s="78" t="s">
        <v>190</v>
      </c>
      <c r="E22" s="78" t="s">
        <v>173</v>
      </c>
    </row>
    <row r="23" spans="1:8" ht="20.100000000000001" customHeight="1" x14ac:dyDescent="0.2">
      <c r="A23">
        <v>20</v>
      </c>
      <c r="B23" s="75" t="s">
        <v>191</v>
      </c>
      <c r="C23" s="78">
        <v>2505</v>
      </c>
      <c r="D23" s="78" t="s">
        <v>190</v>
      </c>
      <c r="E23" s="78" t="s">
        <v>173</v>
      </c>
    </row>
    <row r="24" spans="1:8" ht="20.100000000000001" customHeight="1" x14ac:dyDescent="0.2">
      <c r="A24">
        <v>21</v>
      </c>
      <c r="B24" s="91" t="s">
        <v>192</v>
      </c>
      <c r="C24" s="78">
        <v>2086</v>
      </c>
      <c r="D24" s="78" t="s">
        <v>181</v>
      </c>
      <c r="E24" s="78" t="s">
        <v>173</v>
      </c>
    </row>
    <row r="25" spans="1:8" ht="20.100000000000001" customHeight="1" x14ac:dyDescent="0.2">
      <c r="A25" s="95">
        <v>22</v>
      </c>
      <c r="B25" s="75" t="s">
        <v>193</v>
      </c>
      <c r="C25" s="78">
        <v>134</v>
      </c>
      <c r="D25" s="78" t="s">
        <v>184</v>
      </c>
      <c r="E25" s="78" t="s">
        <v>168</v>
      </c>
    </row>
    <row r="26" spans="1:8" ht="20.100000000000001" customHeight="1" x14ac:dyDescent="0.2">
      <c r="A26">
        <v>23</v>
      </c>
      <c r="B26" s="75" t="s">
        <v>194</v>
      </c>
      <c r="C26" s="78">
        <v>134</v>
      </c>
      <c r="D26" s="78" t="s">
        <v>184</v>
      </c>
      <c r="E26" s="78" t="s">
        <v>168</v>
      </c>
    </row>
    <row r="27" spans="1:8" ht="20.100000000000001" customHeight="1" x14ac:dyDescent="0.2">
      <c r="A27">
        <v>24</v>
      </c>
      <c r="B27" s="75" t="s">
        <v>195</v>
      </c>
      <c r="C27" s="78">
        <v>134</v>
      </c>
      <c r="D27" s="78" t="s">
        <v>184</v>
      </c>
      <c r="E27" s="78" t="s">
        <v>168</v>
      </c>
    </row>
    <row r="28" spans="1:8" ht="20.100000000000001" customHeight="1" x14ac:dyDescent="0.2">
      <c r="B28" s="75"/>
      <c r="C28" s="78"/>
      <c r="D28" s="78"/>
      <c r="E28" s="78"/>
    </row>
    <row r="29" spans="1:8" ht="20.100000000000001" customHeight="1" x14ac:dyDescent="0.2">
      <c r="B29" s="75"/>
      <c r="C29" s="78"/>
      <c r="D29" s="78"/>
      <c r="E29" s="78"/>
    </row>
    <row r="30" spans="1:8" ht="20.100000000000001" customHeight="1" x14ac:dyDescent="0.2"/>
    <row r="31" spans="1:8" ht="20.100000000000001" customHeight="1" x14ac:dyDescent="0.2">
      <c r="F31" s="92"/>
      <c r="G31" s="93"/>
      <c r="H31" s="92"/>
    </row>
    <row r="32" spans="1:8" ht="20.100000000000001" customHeight="1" x14ac:dyDescent="0.2">
      <c r="F32" s="92"/>
      <c r="G32" s="93"/>
      <c r="H32" s="92"/>
    </row>
    <row r="33" spans="1:8" ht="20.100000000000001" customHeight="1" x14ac:dyDescent="0.2"/>
    <row r="34" spans="1:8" ht="20.100000000000001" customHeight="1" x14ac:dyDescent="0.2">
      <c r="A34" s="92"/>
      <c r="B34" s="92"/>
      <c r="C34" s="92"/>
      <c r="D34" s="92"/>
      <c r="E34" s="92"/>
      <c r="F34" s="92"/>
      <c r="G34" s="93"/>
      <c r="H34" s="92"/>
    </row>
    <row r="35" spans="1:8" ht="20.100000000000001" customHeight="1" x14ac:dyDescent="0.2">
      <c r="C35" s="92"/>
      <c r="D35" s="92"/>
      <c r="E35" s="92"/>
      <c r="F35" s="92"/>
      <c r="G35" s="93"/>
      <c r="H35" s="92"/>
    </row>
    <row r="36" spans="1:8" ht="20.100000000000001" customHeight="1" x14ac:dyDescent="0.2"/>
    <row r="37" spans="1:8" ht="20.100000000000001" customHeight="1" x14ac:dyDescent="0.2">
      <c r="A37" s="92"/>
      <c r="B37" s="92"/>
      <c r="C37" s="92"/>
      <c r="D37" s="92"/>
      <c r="E37" s="92"/>
      <c r="F37" s="92"/>
      <c r="G37" s="93"/>
      <c r="H37" s="92"/>
    </row>
    <row r="38" spans="1:8" ht="20.100000000000001" customHeight="1" x14ac:dyDescent="0.2">
      <c r="F38" s="92"/>
      <c r="G38" s="93"/>
      <c r="H38" s="92"/>
    </row>
    <row r="39" spans="1:8" ht="20.100000000000001" customHeight="1" x14ac:dyDescent="0.2"/>
    <row r="40" spans="1:8" ht="20.100000000000001" customHeight="1" x14ac:dyDescent="0.2">
      <c r="F40" s="92"/>
      <c r="G40" s="93"/>
      <c r="H40" s="9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/>
    <row r="44" spans="1:8" ht="20.100000000000001" customHeight="1" x14ac:dyDescent="0.2"/>
    <row r="45" spans="1:8" ht="20.100000000000001" customHeight="1" x14ac:dyDescent="0.2">
      <c r="F45" s="92"/>
      <c r="G45" s="93"/>
      <c r="H45" s="92"/>
    </row>
    <row r="46" spans="1:8" ht="20.100000000000001" customHeight="1" x14ac:dyDescent="0.2">
      <c r="F46" s="92"/>
      <c r="G46" s="93"/>
      <c r="H46" s="75"/>
    </row>
    <row r="47" spans="1:8" ht="20.100000000000001" customHeight="1" x14ac:dyDescent="0.2"/>
    <row r="48" spans="1:8" ht="20.100000000000001" customHeight="1" x14ac:dyDescent="0.2">
      <c r="F48" s="92"/>
      <c r="G48" s="93"/>
      <c r="H48" s="92"/>
    </row>
    <row r="49" spans="6:8" ht="20.100000000000001" customHeight="1" x14ac:dyDescent="0.2">
      <c r="F49" s="92"/>
      <c r="G49" s="94"/>
      <c r="H49" s="92"/>
    </row>
    <row r="50" spans="6:8" ht="20.100000000000001" customHeight="1" x14ac:dyDescent="0.2">
      <c r="F50" s="92"/>
      <c r="G50" s="93"/>
      <c r="H50" s="92"/>
    </row>
    <row r="51" spans="6:8" ht="20.100000000000001" customHeight="1" x14ac:dyDescent="0.2">
      <c r="F51" s="92"/>
      <c r="G51" s="93"/>
      <c r="H51" s="92"/>
    </row>
    <row r="52" spans="6:8" ht="20.100000000000001" customHeight="1" x14ac:dyDescent="0.2"/>
    <row r="53" spans="6:8" ht="20.100000000000001" customHeight="1" x14ac:dyDescent="0.2">
      <c r="F53" s="92"/>
      <c r="G53" s="94"/>
      <c r="H53" s="92"/>
    </row>
    <row r="54" spans="6:8" ht="20.100000000000001" customHeight="1" x14ac:dyDescent="0.2"/>
    <row r="55" spans="6:8" ht="20.100000000000001" customHeight="1" x14ac:dyDescent="0.2"/>
    <row r="56" spans="6:8" ht="20.100000000000001" customHeight="1" x14ac:dyDescent="0.2"/>
    <row r="57" spans="6:8" ht="20.100000000000001" customHeight="1" x14ac:dyDescent="0.2"/>
    <row r="58" spans="6:8" ht="20.100000000000001" customHeight="1" x14ac:dyDescent="0.2"/>
    <row r="59" spans="6:8" ht="20.100000000000001" customHeight="1" x14ac:dyDescent="0.2"/>
    <row r="60" spans="6:8" ht="20.100000000000001" customHeight="1" x14ac:dyDescent="0.2"/>
    <row r="61" spans="6:8" ht="20.100000000000001" customHeight="1" x14ac:dyDescent="0.2"/>
    <row r="62" spans="6:8" ht="20.100000000000001" customHeight="1" x14ac:dyDescent="0.2"/>
    <row r="63" spans="6:8" ht="20.100000000000001" customHeight="1" x14ac:dyDescent="0.2"/>
    <row r="64" spans="6:8" ht="20.100000000000001" customHeight="1" x14ac:dyDescent="0.2"/>
  </sheetData>
  <mergeCells count="2">
    <mergeCell ref="B1:D1"/>
    <mergeCell ref="D2:E2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&amp;C&amp;18DEBUTANTJES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zaterdag U9 voorronde</vt:lpstr>
      <vt:lpstr>rangschikkingen</vt:lpstr>
      <vt:lpstr>zaterdag U9 eindronde</vt:lpstr>
      <vt:lpstr>deelnemers U9</vt:lpstr>
      <vt:lpstr>rangschikkingen!Afdrukbereik</vt:lpstr>
      <vt:lpstr>'zaterdag U9 eindronde'!Afdrukbereik</vt:lpstr>
      <vt:lpstr>'zaterdag U9 voorronde'!Afdrukbereik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Joye</dc:creator>
  <cp:lastModifiedBy>Gebruiker</cp:lastModifiedBy>
  <cp:lastPrinted>2013-12-01T09:11:50Z</cp:lastPrinted>
  <dcterms:created xsi:type="dcterms:W3CDTF">2003-12-06T17:11:43Z</dcterms:created>
  <dcterms:modified xsi:type="dcterms:W3CDTF">2013-12-10T16:53:00Z</dcterms:modified>
</cp:coreProperties>
</file>