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activeTab="0"/>
  </bookViews>
  <sheets>
    <sheet name="8 9jaar" sheetId="1" r:id="rId1"/>
    <sheet name="10 11jaar" sheetId="2" r:id="rId2"/>
  </sheets>
  <definedNames>
    <definedName name="_xlnm._FilterDatabase" localSheetId="1" hidden="1">'10 11jaar'!$B$4:$T$77</definedName>
    <definedName name="_xlnm._FilterDatabase" localSheetId="0" hidden="1">'8 9jaar'!$B$4:$T$56</definedName>
  </definedNames>
  <calcPr fullCalcOnLoad="1"/>
</workbook>
</file>

<file path=xl/sharedStrings.xml><?xml version="1.0" encoding="utf-8"?>
<sst xmlns="http://schemas.openxmlformats.org/spreadsheetml/2006/main" count="1335" uniqueCount="310">
  <si>
    <t>KLASSEMENT MINIEMEN 8/9 JAAR 2011</t>
  </si>
  <si>
    <t>Dessel</t>
  </si>
  <si>
    <t>Pepingen</t>
  </si>
  <si>
    <t>Antwerpen</t>
  </si>
  <si>
    <t>Moerbeke</t>
  </si>
  <si>
    <t>Averbode</t>
  </si>
  <si>
    <t>Kortenaken</t>
  </si>
  <si>
    <t>Paal</t>
  </si>
  <si>
    <t>Geraardsbergen</t>
  </si>
  <si>
    <t>Eksel</t>
  </si>
  <si>
    <t>Kessel</t>
  </si>
  <si>
    <t>Moerzeke</t>
  </si>
  <si>
    <t>Beringen</t>
  </si>
  <si>
    <t>Ravels</t>
  </si>
  <si>
    <t>totaal</t>
  </si>
  <si>
    <t>Langdorp</t>
  </si>
  <si>
    <t>Coremans</t>
  </si>
  <si>
    <t>Dante</t>
  </si>
  <si>
    <t xml:space="preserve">WSC HAND IN HAND BAAL </t>
  </si>
  <si>
    <t>Kielich</t>
  </si>
  <si>
    <t>Sander</t>
  </si>
  <si>
    <t>LMTB GEDIMMO ROBUS</t>
  </si>
  <si>
    <t>Delbaere</t>
  </si>
  <si>
    <t>Ibe</t>
  </si>
  <si>
    <t xml:space="preserve">TOP GEAR BMX VZW </t>
  </si>
  <si>
    <t>Bruyninckx</t>
  </si>
  <si>
    <t>Nick</t>
  </si>
  <si>
    <t xml:space="preserve">THE BMX DEVILS V.Z.W. RAVELS </t>
  </si>
  <si>
    <t>DNS</t>
  </si>
  <si>
    <t>De Lie</t>
  </si>
  <si>
    <t>Arnoud</t>
  </si>
  <si>
    <t>WINDOSE-GRANVILLE TEAM</t>
  </si>
  <si>
    <t>Dns</t>
  </si>
  <si>
    <t>Berghmans</t>
  </si>
  <si>
    <t>Sid</t>
  </si>
  <si>
    <t xml:space="preserve">TEAM DW BIKES </t>
  </si>
  <si>
    <t>Clynen</t>
  </si>
  <si>
    <t>Rhune</t>
  </si>
  <si>
    <t xml:space="preserve">CIRCUIT ZOLDER - HEUSDEN-ZOLDER </t>
  </si>
  <si>
    <t>Berden</t>
  </si>
  <si>
    <t>Vincent</t>
  </si>
  <si>
    <t xml:space="preserve">TREK-KMC MOUNTAINBIKETEAM VZW </t>
  </si>
  <si>
    <t>Wienen</t>
  </si>
  <si>
    <t>Flore</t>
  </si>
  <si>
    <t>Porters</t>
  </si>
  <si>
    <t>Zeno</t>
  </si>
  <si>
    <t>Pauwels</t>
  </si>
  <si>
    <t>Pieter</t>
  </si>
  <si>
    <t>AFDELING OOST-VLAANDEREN WBV - VZW</t>
  </si>
  <si>
    <t>Van Campenhout</t>
  </si>
  <si>
    <t>Jetze</t>
  </si>
  <si>
    <t xml:space="preserve">WK NOORD WEST BRABANT </t>
  </si>
  <si>
    <t>Van Thillo</t>
  </si>
  <si>
    <t xml:space="preserve">WAASLAND MOUNTAINBIKE TEAM </t>
  </si>
  <si>
    <t>Verherstraeten</t>
  </si>
  <si>
    <t>Stian</t>
  </si>
  <si>
    <t xml:space="preserve">OFF ROAD CLUB BMX 2000 DESSEL VZW </t>
  </si>
  <si>
    <t>Janssens</t>
  </si>
  <si>
    <t>Thomas</t>
  </si>
  <si>
    <t>SUPER BIKERS ECOLE VTT</t>
  </si>
  <si>
    <t>D'Hollander</t>
  </si>
  <si>
    <t>Senne</t>
  </si>
  <si>
    <t>OOST VLAAMSE AFDELING</t>
  </si>
  <si>
    <t>Van Nuffelen</t>
  </si>
  <si>
    <t>Elias</t>
  </si>
  <si>
    <t>La bicycleta</t>
  </si>
  <si>
    <t>Michiels</t>
  </si>
  <si>
    <t>Jente</t>
  </si>
  <si>
    <t>YOUNG SCHELDE CT</t>
  </si>
  <si>
    <t>Willems</t>
  </si>
  <si>
    <t>Kenneth</t>
  </si>
  <si>
    <t>Brits</t>
  </si>
  <si>
    <t>Noah</t>
  </si>
  <si>
    <t xml:space="preserve">K. EDEGEM BICYCLE CLUB - BMX RACING TEAM </t>
  </si>
  <si>
    <t>Teller</t>
  </si>
  <si>
    <t>RSK EUPEN</t>
  </si>
  <si>
    <t>dNS</t>
  </si>
  <si>
    <t>Boogert</t>
  </si>
  <si>
    <t>Dylan</t>
  </si>
  <si>
    <t>GRC JAN VAN ARKEL</t>
  </si>
  <si>
    <t>Huylebroeck</t>
  </si>
  <si>
    <t>Jordi</t>
  </si>
  <si>
    <t>Malevez</t>
  </si>
  <si>
    <t>Clement</t>
  </si>
  <si>
    <t>BLANK GILETS</t>
  </si>
  <si>
    <t>Huybs</t>
  </si>
  <si>
    <t>Ward</t>
  </si>
  <si>
    <t>HAND IN HAND BAAL</t>
  </si>
  <si>
    <t>Peeters</t>
  </si>
  <si>
    <t>Stan</t>
  </si>
  <si>
    <t>KON. BALEN B.C. V.Z.W.</t>
  </si>
  <si>
    <t>Bartels</t>
  </si>
  <si>
    <t>Kjentill</t>
  </si>
  <si>
    <t>Segers</t>
  </si>
  <si>
    <t>Ryan</t>
  </si>
  <si>
    <t xml:space="preserve">IMMO DEJAEGHER - LOTTO CT MENEN VZW </t>
  </si>
  <si>
    <t>Lecerf</t>
  </si>
  <si>
    <t>William</t>
  </si>
  <si>
    <t>Clauwaert</t>
  </si>
  <si>
    <t>Dries</t>
  </si>
  <si>
    <t xml:space="preserve">RIJSCHOOL AH - GENTSE VS </t>
  </si>
  <si>
    <t>Blommen</t>
  </si>
  <si>
    <t>Brent</t>
  </si>
  <si>
    <t xml:space="preserve">HAGELAND CYCLING TEAM </t>
  </si>
  <si>
    <t>Flament</t>
  </si>
  <si>
    <t>Juan</t>
  </si>
  <si>
    <t>Lamens</t>
  </si>
  <si>
    <t>Bart</t>
  </si>
  <si>
    <t>DIRTY HILLS MTB</t>
  </si>
  <si>
    <t>Gilles</t>
  </si>
  <si>
    <t>Raymaekers</t>
  </si>
  <si>
    <t>Karel</t>
  </si>
  <si>
    <t xml:space="preserve">DE DIJLESPURTERS V.V. MECHELEN V.Z.W. </t>
  </si>
  <si>
    <t>Rynders</t>
  </si>
  <si>
    <t>Joppe</t>
  </si>
  <si>
    <t>DE MOLENSPRINTERS PULDERBOS VZW</t>
  </si>
  <si>
    <t>Simsek</t>
  </si>
  <si>
    <t>Renzy</t>
  </si>
  <si>
    <t xml:space="preserve">Van Saen </t>
  </si>
  <si>
    <t>Thessa</t>
  </si>
  <si>
    <t>AH DE GENTSE RIJSCHOOL</t>
  </si>
  <si>
    <t>Rédelé</t>
  </si>
  <si>
    <t>Wout</t>
  </si>
  <si>
    <t>BMX GENT VZW</t>
  </si>
  <si>
    <t>Stalmans</t>
  </si>
  <si>
    <t>Jasper</t>
  </si>
  <si>
    <t>Van Den Wouter</t>
  </si>
  <si>
    <t>Jarne</t>
  </si>
  <si>
    <t>Mertens</t>
  </si>
  <si>
    <t>Jonas</t>
  </si>
  <si>
    <t>Steenackers</t>
  </si>
  <si>
    <t>Luka</t>
  </si>
  <si>
    <t>Ullens de Schooten</t>
  </si>
  <si>
    <t>Arthur</t>
  </si>
  <si>
    <t>Valgaeren</t>
  </si>
  <si>
    <t>Milas</t>
  </si>
  <si>
    <t>Seykens</t>
  </si>
  <si>
    <t>Delya</t>
  </si>
  <si>
    <t>Van Loon</t>
  </si>
  <si>
    <t>Raf</t>
  </si>
  <si>
    <t>Van Huchem</t>
  </si>
  <si>
    <t>Lisa Marie</t>
  </si>
  <si>
    <t>KLASSEMENT MINIEMEN 10/11 JAAR 2011</t>
  </si>
  <si>
    <t>De Coster</t>
  </si>
  <si>
    <t>Louis</t>
  </si>
  <si>
    <t xml:space="preserve">KONINKLIJKE BRUGSE VELOSPORT VZW </t>
  </si>
  <si>
    <t>Felix</t>
  </si>
  <si>
    <t>Kenzo</t>
  </si>
  <si>
    <t xml:space="preserve">LA BICYCLETTA </t>
  </si>
  <si>
    <t>Crijns</t>
  </si>
  <si>
    <t>Michiel</t>
  </si>
  <si>
    <t xml:space="preserve">SPORT EN STEUN - LEOPOLDSBURG </t>
  </si>
  <si>
    <t>Massoz</t>
  </si>
  <si>
    <t>Nathan</t>
  </si>
  <si>
    <t>AMB Theux</t>
  </si>
  <si>
    <t>De Vet</t>
  </si>
  <si>
    <t xml:space="preserve">W.A.C. TEAM HOBOKEN (KON.) V.Z.W. </t>
  </si>
  <si>
    <t>Wellens</t>
  </si>
  <si>
    <t xml:space="preserve">KRIEKEL CYCLING TEAM TESSENDERLO </t>
  </si>
  <si>
    <t>De Graeve</t>
  </si>
  <si>
    <t>Jason</t>
  </si>
  <si>
    <t xml:space="preserve">VANOMOBIL MTB CYCLING TEAM </t>
  </si>
  <si>
    <t>Braeken</t>
  </si>
  <si>
    <t>Van Doninck</t>
  </si>
  <si>
    <t>Quinten</t>
  </si>
  <si>
    <t>ANTWERPSE AFDELING</t>
  </si>
  <si>
    <t>Jacquemin</t>
  </si>
  <si>
    <t>Matisse</t>
  </si>
  <si>
    <t xml:space="preserve">LIMBURGSE AFDELING </t>
  </si>
  <si>
    <t>Malezsewski</t>
  </si>
  <si>
    <t>Lukas</t>
  </si>
  <si>
    <t>Verhulst</t>
  </si>
  <si>
    <t>Ewout</t>
  </si>
  <si>
    <t>Jitse</t>
  </si>
  <si>
    <t>Vanden Bussche</t>
  </si>
  <si>
    <t>Wannes</t>
  </si>
  <si>
    <t>MEZ TEAM BELGIUM SNELLEGEM</t>
  </si>
  <si>
    <t>Struyf</t>
  </si>
  <si>
    <t>Robbe</t>
  </si>
  <si>
    <t>RUDYCO CYCLING TEAM</t>
  </si>
  <si>
    <t>Vanwetswinkel</t>
  </si>
  <si>
    <t>DE BEVERCROSSERS</t>
  </si>
  <si>
    <t>Polfiet</t>
  </si>
  <si>
    <t>Nico</t>
  </si>
  <si>
    <t>VANOMOBIL MTB CYCLING TEAM</t>
  </si>
  <si>
    <t>Brusseleers</t>
  </si>
  <si>
    <t>Kiano</t>
  </si>
  <si>
    <t>Maarten</t>
  </si>
  <si>
    <t>RIJSCHOOL AH GENTSE VELOSPORT</t>
  </si>
  <si>
    <t>Van Rillaer</t>
  </si>
  <si>
    <t>Witse</t>
  </si>
  <si>
    <t xml:space="preserve">CYCLING TEAM 99 V.Z.W. SCHRIEK </t>
  </si>
  <si>
    <t>Laus</t>
  </si>
  <si>
    <t>WKNWB</t>
  </si>
  <si>
    <t>Jordens</t>
  </si>
  <si>
    <t>Jarno</t>
  </si>
  <si>
    <t>Hemeryck</t>
  </si>
  <si>
    <t>Jeroen</t>
  </si>
  <si>
    <t xml:space="preserve">OSTENDBMXCLUB </t>
  </si>
  <si>
    <t>Verburg</t>
  </si>
  <si>
    <t>Luke</t>
  </si>
  <si>
    <t>RWC AHOY</t>
  </si>
  <si>
    <t>Joris</t>
  </si>
  <si>
    <t xml:space="preserve">RACING TEAM SMOUT BOECHOUT </t>
  </si>
  <si>
    <t>Meulemans</t>
  </si>
  <si>
    <t>Lennert</t>
  </si>
  <si>
    <t xml:space="preserve">DCM-GB VORSELAAR CYCLING TEAM VZW </t>
  </si>
  <si>
    <t>Bleux</t>
  </si>
  <si>
    <t>Kobe</t>
  </si>
  <si>
    <t>Gielen</t>
  </si>
  <si>
    <t>Lars</t>
  </si>
  <si>
    <t>Van Gheluwe</t>
  </si>
  <si>
    <t xml:space="preserve">WIELERCLUB OOSTENDE NOORDZEE </t>
  </si>
  <si>
    <t>RADSPORTKLUB EUPEN</t>
  </si>
  <si>
    <t>Gilson</t>
  </si>
  <si>
    <t>Mathis</t>
  </si>
  <si>
    <t>SUPERBIKERS ECOLE VTT</t>
  </si>
  <si>
    <t>Van Rossum</t>
  </si>
  <si>
    <t xml:space="preserve">DE MOLENSPRINTERS PULDERBOS VZW </t>
  </si>
  <si>
    <t>Wyseure</t>
  </si>
  <si>
    <t>Joran</t>
  </si>
  <si>
    <t>De Weerdt</t>
  </si>
  <si>
    <t>WIELERCLUB STEEDS VOORAAN V.Z.W.</t>
  </si>
  <si>
    <t>Teugels</t>
  </si>
  <si>
    <t xml:space="preserve">Lenn </t>
  </si>
  <si>
    <t>Deckers</t>
  </si>
  <si>
    <t>Wesley</t>
  </si>
  <si>
    <t>Brouns</t>
  </si>
  <si>
    <t>Loris</t>
  </si>
  <si>
    <t>Bernaerts</t>
  </si>
  <si>
    <t xml:space="preserve">VLAAMS-BRABANTSE AFDELING </t>
  </si>
  <si>
    <t>De Vries</t>
  </si>
  <si>
    <t xml:space="preserve">Siemons </t>
  </si>
  <si>
    <t>Sara</t>
  </si>
  <si>
    <t>De Cordt</t>
  </si>
  <si>
    <t>Laurens</t>
  </si>
  <si>
    <t>KEMPENS WIELERVERBOND-TURNHOUT V.Z.W.</t>
  </si>
  <si>
    <t>Cis</t>
  </si>
  <si>
    <t>DIRTY HILL</t>
  </si>
  <si>
    <t>Zwaenepoel</t>
  </si>
  <si>
    <t>Tessa</t>
  </si>
  <si>
    <t>WIELERCLUB STEEDS VOORAAN V.Z.W</t>
  </si>
  <si>
    <t>Verloop</t>
  </si>
  <si>
    <t>Emma</t>
  </si>
  <si>
    <t>Xtreme Goes</t>
  </si>
  <si>
    <t>Aurélie</t>
  </si>
  <si>
    <t>De Cuyper</t>
  </si>
  <si>
    <t>Jens</t>
  </si>
  <si>
    <t xml:space="preserve">Smet </t>
  </si>
  <si>
    <t>Marco</t>
  </si>
  <si>
    <t xml:space="preserve">WIELERTEAM WAASLAND VZW </t>
  </si>
  <si>
    <t>Samoy</t>
  </si>
  <si>
    <t xml:space="preserve">Roose </t>
  </si>
  <si>
    <t>Matteo</t>
  </si>
  <si>
    <t>Broeckx</t>
  </si>
  <si>
    <t>Goergen</t>
  </si>
  <si>
    <t>Phillipe</t>
  </si>
  <si>
    <t>Red Bikers</t>
  </si>
  <si>
    <t>Laverge</t>
  </si>
  <si>
    <t>MAXIM</t>
  </si>
  <si>
    <t>The BMX STARS VZW</t>
  </si>
  <si>
    <t>Lisa</t>
  </si>
  <si>
    <t>Rudyco Cycling team</t>
  </si>
  <si>
    <t>Awouters</t>
  </si>
  <si>
    <t>Lennard</t>
  </si>
  <si>
    <t>Van den Broeck</t>
  </si>
  <si>
    <t>Arno</t>
  </si>
  <si>
    <t>Balemans</t>
  </si>
  <si>
    <t>Xander</t>
  </si>
  <si>
    <t>Van De Vel</t>
  </si>
  <si>
    <t>Stuart</t>
  </si>
  <si>
    <t>Van Assche</t>
  </si>
  <si>
    <t>Nele</t>
  </si>
  <si>
    <t>VA-CYCLING TEAM ZELE</t>
  </si>
  <si>
    <t>Vader</t>
  </si>
  <si>
    <t>Damy</t>
  </si>
  <si>
    <t>Zeeuwse MTB vereninging</t>
  </si>
  <si>
    <t>Hannes</t>
  </si>
  <si>
    <t>Frederickx</t>
  </si>
  <si>
    <t>Mathias</t>
  </si>
  <si>
    <t>K. EDEGEM BICYCLE CLUB - BMX RACING TEAM</t>
  </si>
  <si>
    <t>Seutens</t>
  </si>
  <si>
    <t>Geerts</t>
  </si>
  <si>
    <t>Loic</t>
  </si>
  <si>
    <t>De Slachmuylder</t>
  </si>
  <si>
    <t>Darko</t>
  </si>
  <si>
    <t>Royal Cureghem sportif Brussel</t>
  </si>
  <si>
    <t>Borgers</t>
  </si>
  <si>
    <t>LOTTO OLYMPIA TIENEN</t>
  </si>
  <si>
    <t>Maquet</t>
  </si>
  <si>
    <t>Jordan</t>
  </si>
  <si>
    <t>WINDOSE GRANVILLE TEAM</t>
  </si>
  <si>
    <t>Tremerie</t>
  </si>
  <si>
    <t>Rex</t>
  </si>
  <si>
    <t>Konstantijn</t>
  </si>
  <si>
    <t>RADSPORTCLUB EUPEN</t>
  </si>
  <si>
    <t>DNSD</t>
  </si>
  <si>
    <t>Lauryssen</t>
  </si>
  <si>
    <t>Yorben</t>
  </si>
  <si>
    <t>MEZ TEAM BELGIUM</t>
  </si>
  <si>
    <t>Van Wetswinckel</t>
  </si>
  <si>
    <t>Ignace</t>
  </si>
  <si>
    <t>DNSDNS</t>
  </si>
  <si>
    <t>Vandevelde</t>
  </si>
  <si>
    <t>Mats</t>
  </si>
  <si>
    <t>Jonge Rakkers Vollezele</t>
  </si>
  <si>
    <t>Van Bellen</t>
  </si>
  <si>
    <t>Nicolien</t>
  </si>
  <si>
    <t>KSV DEERLIJK GAVERZICHT</t>
  </si>
  <si>
    <t>FCWB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</si>
</sst>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200\20000"/>
  </numFmts>
  <fonts count="43">
    <font>
      <sz val="1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164" fontId="1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0</xdr:rowOff>
    </xdr:from>
    <xdr:to>
      <xdr:col>19</xdr:col>
      <xdr:colOff>352425</xdr:colOff>
      <xdr:row>2</xdr:row>
      <xdr:rowOff>152400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1171575</xdr:colOff>
      <xdr:row>2</xdr:row>
      <xdr:rowOff>161925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0</xdr:rowOff>
    </xdr:from>
    <xdr:to>
      <xdr:col>19</xdr:col>
      <xdr:colOff>352425</xdr:colOff>
      <xdr:row>2</xdr:row>
      <xdr:rowOff>152400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1171575</xdr:colOff>
      <xdr:row>2</xdr:row>
      <xdr:rowOff>161925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N60" sqref="M60:N60"/>
    </sheetView>
  </sheetViews>
  <sheetFormatPr defaultColWidth="11.57421875" defaultRowHeight="12.75"/>
  <cols>
    <col min="1" max="1" width="4.7109375" style="0" customWidth="1"/>
    <col min="2" max="2" width="22.7109375" style="0" customWidth="1"/>
    <col min="3" max="3" width="15.7109375" style="0" customWidth="1"/>
    <col min="4" max="4" width="45.7109375" style="0" customWidth="1"/>
    <col min="5" max="5" width="5.28125" style="0" customWidth="1"/>
    <col min="6" max="20" width="5.28125" style="1" customWidth="1"/>
  </cols>
  <sheetData>
    <row r="1" spans="1:20" s="1" customFormat="1" ht="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1" customFormat="1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s="2" customFormat="1" ht="94.5">
      <c r="A4" s="16"/>
      <c r="B4" s="16"/>
      <c r="C4" s="17"/>
      <c r="D4" s="17"/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7" t="s">
        <v>15</v>
      </c>
      <c r="T4" s="17" t="s">
        <v>14</v>
      </c>
    </row>
    <row r="5" spans="1:22" ht="15.75" customHeight="1">
      <c r="A5" s="19">
        <v>24</v>
      </c>
      <c r="B5" s="18" t="s">
        <v>16</v>
      </c>
      <c r="C5" s="18" t="s">
        <v>17</v>
      </c>
      <c r="D5" s="20" t="s">
        <v>18</v>
      </c>
      <c r="E5" s="35">
        <v>45</v>
      </c>
      <c r="F5" s="18">
        <v>60</v>
      </c>
      <c r="G5" s="18">
        <v>60</v>
      </c>
      <c r="H5" s="18">
        <v>60</v>
      </c>
      <c r="I5" s="18">
        <v>60</v>
      </c>
      <c r="J5" s="18">
        <v>60</v>
      </c>
      <c r="K5" s="35">
        <v>34</v>
      </c>
      <c r="L5" s="18">
        <v>52</v>
      </c>
      <c r="M5" s="18">
        <v>60</v>
      </c>
      <c r="N5" s="18">
        <v>52</v>
      </c>
      <c r="O5" s="35">
        <v>45</v>
      </c>
      <c r="P5" s="18">
        <v>60</v>
      </c>
      <c r="Q5" s="18"/>
      <c r="R5" s="21">
        <f>SUM(E5:Q5)-K5-O5-E5</f>
        <v>524</v>
      </c>
      <c r="S5" s="18">
        <v>52</v>
      </c>
      <c r="T5" s="22">
        <f>SUM(R5+S5)</f>
        <v>576</v>
      </c>
      <c r="U5" s="10"/>
      <c r="V5" s="10"/>
    </row>
    <row r="6" spans="1:22" ht="15.75" customHeight="1">
      <c r="A6" s="19">
        <v>5</v>
      </c>
      <c r="B6" s="19" t="s">
        <v>19</v>
      </c>
      <c r="C6" s="19" t="s">
        <v>20</v>
      </c>
      <c r="D6" s="20" t="s">
        <v>21</v>
      </c>
      <c r="E6" s="18">
        <v>60</v>
      </c>
      <c r="F6" s="35">
        <v>39</v>
      </c>
      <c r="G6" s="18">
        <v>52</v>
      </c>
      <c r="H6" s="18">
        <v>52</v>
      </c>
      <c r="I6" s="18">
        <v>45</v>
      </c>
      <c r="J6" s="18">
        <v>52</v>
      </c>
      <c r="K6" s="18">
        <v>60</v>
      </c>
      <c r="L6" s="35">
        <v>45</v>
      </c>
      <c r="M6" s="18">
        <v>52</v>
      </c>
      <c r="N6" s="35">
        <v>45</v>
      </c>
      <c r="O6" s="18">
        <v>52</v>
      </c>
      <c r="P6" s="18">
        <v>52</v>
      </c>
      <c r="Q6" s="18"/>
      <c r="R6" s="21">
        <f>SUM(E6:Q6)-F6-N6-L6</f>
        <v>477</v>
      </c>
      <c r="S6" s="18">
        <v>34</v>
      </c>
      <c r="T6" s="22">
        <f>SUM(R6+S6)</f>
        <v>511</v>
      </c>
      <c r="U6" s="10"/>
      <c r="V6" s="10"/>
    </row>
    <row r="7" spans="1:22" ht="15.75" customHeight="1">
      <c r="A7" s="19">
        <v>4</v>
      </c>
      <c r="B7" s="19" t="s">
        <v>22</v>
      </c>
      <c r="C7" s="19" t="s">
        <v>23</v>
      </c>
      <c r="D7" s="20" t="s">
        <v>24</v>
      </c>
      <c r="E7" s="35">
        <v>34</v>
      </c>
      <c r="F7" s="35">
        <v>20</v>
      </c>
      <c r="G7" s="18">
        <v>39</v>
      </c>
      <c r="H7" s="35">
        <v>34</v>
      </c>
      <c r="I7" s="18">
        <v>52</v>
      </c>
      <c r="J7" s="18">
        <v>45</v>
      </c>
      <c r="K7" s="18">
        <v>45</v>
      </c>
      <c r="L7" s="18">
        <v>39</v>
      </c>
      <c r="M7" s="18">
        <v>39</v>
      </c>
      <c r="N7" s="18">
        <v>39</v>
      </c>
      <c r="O7" s="18">
        <v>39</v>
      </c>
      <c r="P7" s="18">
        <v>45</v>
      </c>
      <c r="Q7" s="18"/>
      <c r="R7" s="21">
        <f>SUM(E7:Q7)-F7-H7-E7</f>
        <v>382</v>
      </c>
      <c r="S7" s="18">
        <v>24</v>
      </c>
      <c r="T7" s="22">
        <f>SUM(R7+S7)</f>
        <v>406</v>
      </c>
      <c r="U7" s="10"/>
      <c r="V7" s="10"/>
    </row>
    <row r="8" spans="1:22" ht="15.75" customHeight="1">
      <c r="A8" s="19">
        <v>7</v>
      </c>
      <c r="B8" s="19" t="s">
        <v>25</v>
      </c>
      <c r="C8" s="19" t="s">
        <v>26</v>
      </c>
      <c r="D8" s="20" t="s">
        <v>27</v>
      </c>
      <c r="E8" s="18">
        <v>39</v>
      </c>
      <c r="F8" s="18">
        <v>52</v>
      </c>
      <c r="G8" s="18">
        <v>45</v>
      </c>
      <c r="H8" s="18">
        <v>45</v>
      </c>
      <c r="I8" s="18">
        <v>9</v>
      </c>
      <c r="J8" s="18" t="s">
        <v>28</v>
      </c>
      <c r="K8" s="18">
        <v>30</v>
      </c>
      <c r="L8" s="18" t="s">
        <v>28</v>
      </c>
      <c r="M8" s="18">
        <v>30</v>
      </c>
      <c r="N8" s="18">
        <v>27</v>
      </c>
      <c r="O8" s="18">
        <v>34</v>
      </c>
      <c r="P8" s="18" t="s">
        <v>28</v>
      </c>
      <c r="Q8" s="18"/>
      <c r="R8" s="21">
        <f>SUM(E8:Q8)</f>
        <v>311</v>
      </c>
      <c r="S8" s="18">
        <v>30</v>
      </c>
      <c r="T8" s="22">
        <f>SUM(R8+S8)</f>
        <v>341</v>
      </c>
      <c r="U8" s="10"/>
      <c r="V8" s="10"/>
    </row>
    <row r="9" spans="1:22" ht="15.75" customHeight="1">
      <c r="A9" s="19">
        <v>37</v>
      </c>
      <c r="B9" s="19" t="s">
        <v>29</v>
      </c>
      <c r="C9" s="19" t="s">
        <v>30</v>
      </c>
      <c r="D9" s="23" t="s">
        <v>31</v>
      </c>
      <c r="E9" s="19" t="s">
        <v>32</v>
      </c>
      <c r="F9" s="18">
        <v>45</v>
      </c>
      <c r="G9" s="18" t="s">
        <v>28</v>
      </c>
      <c r="H9" s="18" t="s">
        <v>28</v>
      </c>
      <c r="I9" s="18">
        <v>39</v>
      </c>
      <c r="J9" s="18" t="s">
        <v>28</v>
      </c>
      <c r="K9" s="18">
        <v>52</v>
      </c>
      <c r="L9" s="18">
        <v>60</v>
      </c>
      <c r="M9" s="18" t="s">
        <v>28</v>
      </c>
      <c r="N9" s="18">
        <v>60</v>
      </c>
      <c r="O9" s="18" t="s">
        <v>28</v>
      </c>
      <c r="P9" s="18" t="s">
        <v>28</v>
      </c>
      <c r="Q9" s="18"/>
      <c r="R9" s="21">
        <f>SUM(E9:Q9)</f>
        <v>256</v>
      </c>
      <c r="S9" s="18">
        <v>60</v>
      </c>
      <c r="T9" s="22">
        <f>SUM(R9+S9)</f>
        <v>316</v>
      </c>
      <c r="U9" s="10"/>
      <c r="V9" s="10"/>
    </row>
    <row r="10" spans="1:22" ht="15.75" customHeight="1">
      <c r="A10" s="24">
        <v>13</v>
      </c>
      <c r="B10" s="19" t="s">
        <v>33</v>
      </c>
      <c r="C10" s="19" t="s">
        <v>34</v>
      </c>
      <c r="D10" s="20" t="s">
        <v>35</v>
      </c>
      <c r="E10" s="35">
        <v>10</v>
      </c>
      <c r="F10" s="35">
        <v>10</v>
      </c>
      <c r="G10" s="18">
        <v>22</v>
      </c>
      <c r="H10" s="18">
        <v>24</v>
      </c>
      <c r="I10" s="35">
        <v>5</v>
      </c>
      <c r="J10" s="18">
        <v>30</v>
      </c>
      <c r="K10" s="18">
        <v>22</v>
      </c>
      <c r="L10" s="18">
        <v>24</v>
      </c>
      <c r="M10" s="18">
        <v>34</v>
      </c>
      <c r="N10" s="18">
        <v>34</v>
      </c>
      <c r="O10" s="18">
        <v>30</v>
      </c>
      <c r="P10" s="18">
        <v>34</v>
      </c>
      <c r="Q10" s="18"/>
      <c r="R10" s="21">
        <f>SUM(E10:Q10)-I10-E10-E10</f>
        <v>254</v>
      </c>
      <c r="S10" s="18">
        <v>22</v>
      </c>
      <c r="T10" s="22">
        <f>SUM(R10+S10)</f>
        <v>276</v>
      </c>
      <c r="U10" s="10"/>
      <c r="V10" s="10"/>
    </row>
    <row r="11" spans="1:22" ht="15.75" customHeight="1">
      <c r="A11" s="19">
        <v>18</v>
      </c>
      <c r="B11" s="19" t="s">
        <v>36</v>
      </c>
      <c r="C11" s="19" t="s">
        <v>37</v>
      </c>
      <c r="D11" s="20" t="s">
        <v>38</v>
      </c>
      <c r="E11" s="18">
        <v>52</v>
      </c>
      <c r="F11" s="18">
        <v>24</v>
      </c>
      <c r="G11" s="18" t="s">
        <v>28</v>
      </c>
      <c r="H11" s="18" t="s">
        <v>28</v>
      </c>
      <c r="I11" s="18" t="s">
        <v>28</v>
      </c>
      <c r="J11" s="18">
        <v>39</v>
      </c>
      <c r="K11" s="18">
        <v>39</v>
      </c>
      <c r="L11" s="18" t="s">
        <v>28</v>
      </c>
      <c r="M11" s="18">
        <v>45</v>
      </c>
      <c r="N11" s="18" t="s">
        <v>28</v>
      </c>
      <c r="O11" s="18" t="s">
        <v>28</v>
      </c>
      <c r="P11" s="18">
        <v>39</v>
      </c>
      <c r="Q11" s="18"/>
      <c r="R11" s="21">
        <f>SUM(E11:Q11)</f>
        <v>238</v>
      </c>
      <c r="S11" s="18">
        <v>27</v>
      </c>
      <c r="T11" s="22">
        <f>SUM(R11+S11)</f>
        <v>265</v>
      </c>
      <c r="U11" s="10"/>
      <c r="V11" s="10"/>
    </row>
    <row r="12" spans="1:22" ht="15.75" customHeight="1">
      <c r="A12" s="19">
        <v>1</v>
      </c>
      <c r="B12" s="19" t="s">
        <v>39</v>
      </c>
      <c r="C12" s="19" t="s">
        <v>40</v>
      </c>
      <c r="D12" s="20" t="s">
        <v>41</v>
      </c>
      <c r="E12" s="35">
        <v>12</v>
      </c>
      <c r="F12" s="35">
        <v>12</v>
      </c>
      <c r="G12" s="18">
        <v>20</v>
      </c>
      <c r="H12" s="18">
        <v>20</v>
      </c>
      <c r="I12" s="18">
        <v>22</v>
      </c>
      <c r="J12" s="35">
        <v>18</v>
      </c>
      <c r="K12" s="18">
        <v>27</v>
      </c>
      <c r="L12" s="18">
        <v>22</v>
      </c>
      <c r="M12" s="18">
        <v>20</v>
      </c>
      <c r="N12" s="18">
        <v>22</v>
      </c>
      <c r="O12" s="18">
        <v>24</v>
      </c>
      <c r="P12" s="18">
        <v>30</v>
      </c>
      <c r="Q12" s="18"/>
      <c r="R12" s="21">
        <f>SUM(E12:Q12)-E12-F12-J12</f>
        <v>207</v>
      </c>
      <c r="S12" s="18">
        <v>20</v>
      </c>
      <c r="T12" s="22">
        <f>SUM(R12+S12)</f>
        <v>227</v>
      </c>
      <c r="U12" s="10"/>
      <c r="V12" s="10"/>
    </row>
    <row r="13" spans="1:22" ht="15.75" customHeight="1">
      <c r="A13" s="19">
        <v>29</v>
      </c>
      <c r="B13" s="19" t="s">
        <v>46</v>
      </c>
      <c r="C13" s="19" t="s">
        <v>47</v>
      </c>
      <c r="D13" s="20" t="s">
        <v>48</v>
      </c>
      <c r="E13" s="18">
        <v>22</v>
      </c>
      <c r="F13" s="18">
        <v>27</v>
      </c>
      <c r="G13" s="18">
        <v>27</v>
      </c>
      <c r="H13" s="18" t="s">
        <v>28</v>
      </c>
      <c r="I13" s="18" t="s">
        <v>28</v>
      </c>
      <c r="J13" s="18" t="s">
        <v>28</v>
      </c>
      <c r="K13" s="18">
        <v>24</v>
      </c>
      <c r="L13" s="18">
        <v>27</v>
      </c>
      <c r="M13" s="18" t="s">
        <v>28</v>
      </c>
      <c r="N13" s="41">
        <v>30</v>
      </c>
      <c r="O13" s="18">
        <v>27</v>
      </c>
      <c r="P13" s="18" t="s">
        <v>28</v>
      </c>
      <c r="Q13" s="18"/>
      <c r="R13" s="21">
        <f>SUM(E13:Q13)</f>
        <v>184</v>
      </c>
      <c r="S13" s="18">
        <v>18</v>
      </c>
      <c r="T13" s="22">
        <f>SUM(R13+S13)</f>
        <v>202</v>
      </c>
      <c r="U13" s="10"/>
      <c r="V13" s="10"/>
    </row>
    <row r="14" spans="1:22" ht="15.75" customHeight="1">
      <c r="A14" s="19">
        <v>17</v>
      </c>
      <c r="B14" s="19" t="s">
        <v>42</v>
      </c>
      <c r="C14" s="19" t="s">
        <v>43</v>
      </c>
      <c r="D14" s="20" t="s">
        <v>38</v>
      </c>
      <c r="E14" s="18">
        <v>14</v>
      </c>
      <c r="F14" s="18">
        <v>18</v>
      </c>
      <c r="G14" s="18" t="s">
        <v>28</v>
      </c>
      <c r="H14" s="18">
        <v>27</v>
      </c>
      <c r="I14" s="18">
        <v>34</v>
      </c>
      <c r="J14" s="18">
        <v>24</v>
      </c>
      <c r="K14" s="18">
        <v>12</v>
      </c>
      <c r="L14" s="18" t="s">
        <v>28</v>
      </c>
      <c r="M14" s="18" t="s">
        <v>28</v>
      </c>
      <c r="N14" s="18">
        <v>24</v>
      </c>
      <c r="O14" s="18" t="s">
        <v>28</v>
      </c>
      <c r="P14" s="18" t="s">
        <v>28</v>
      </c>
      <c r="Q14" s="18"/>
      <c r="R14" s="21">
        <f>SUM(E14:Q14)</f>
        <v>153</v>
      </c>
      <c r="S14" s="18">
        <v>14</v>
      </c>
      <c r="T14" s="22">
        <f>SUM(R14+S14)</f>
        <v>167</v>
      </c>
      <c r="U14" s="10"/>
      <c r="V14" s="10"/>
    </row>
    <row r="15" spans="1:22" ht="15.75" customHeight="1">
      <c r="A15" s="24">
        <v>8</v>
      </c>
      <c r="B15" s="19" t="s">
        <v>44</v>
      </c>
      <c r="C15" s="19" t="s">
        <v>45</v>
      </c>
      <c r="D15" s="25" t="s">
        <v>31</v>
      </c>
      <c r="E15" s="18">
        <v>27</v>
      </c>
      <c r="F15" s="18">
        <v>22</v>
      </c>
      <c r="G15" s="18">
        <v>9</v>
      </c>
      <c r="H15" s="18" t="s">
        <v>28</v>
      </c>
      <c r="I15" s="18">
        <v>24</v>
      </c>
      <c r="J15" s="18">
        <v>34</v>
      </c>
      <c r="K15" s="18">
        <v>20</v>
      </c>
      <c r="L15" s="18" t="s">
        <v>28</v>
      </c>
      <c r="M15" s="18" t="s">
        <v>28</v>
      </c>
      <c r="N15" s="18" t="s">
        <v>28</v>
      </c>
      <c r="O15" s="18" t="s">
        <v>28</v>
      </c>
      <c r="P15" s="18">
        <v>27</v>
      </c>
      <c r="Q15" s="18"/>
      <c r="R15" s="21">
        <f>SUM(E15:Q15)</f>
        <v>163</v>
      </c>
      <c r="S15" s="18"/>
      <c r="T15" s="22">
        <f>SUM(R15+S15)</f>
        <v>163</v>
      </c>
      <c r="U15" s="10"/>
      <c r="V15" s="10"/>
    </row>
    <row r="16" spans="1:22" ht="15.75" customHeight="1">
      <c r="A16" s="19">
        <v>31</v>
      </c>
      <c r="B16" s="18" t="s">
        <v>54</v>
      </c>
      <c r="C16" s="18" t="s">
        <v>55</v>
      </c>
      <c r="D16" s="25" t="s">
        <v>56</v>
      </c>
      <c r="E16" s="18">
        <v>20</v>
      </c>
      <c r="F16" s="18">
        <v>16</v>
      </c>
      <c r="G16" s="18">
        <v>30</v>
      </c>
      <c r="H16" s="18" t="s">
        <v>28</v>
      </c>
      <c r="I16" s="18">
        <v>20</v>
      </c>
      <c r="J16" s="18">
        <v>10</v>
      </c>
      <c r="K16" s="18" t="s">
        <v>28</v>
      </c>
      <c r="L16" s="18" t="s">
        <v>28</v>
      </c>
      <c r="M16" s="18">
        <v>22</v>
      </c>
      <c r="N16" s="18" t="s">
        <v>28</v>
      </c>
      <c r="O16" s="18" t="s">
        <v>28</v>
      </c>
      <c r="P16" s="18">
        <v>24</v>
      </c>
      <c r="Q16" s="18"/>
      <c r="R16" s="21">
        <f>SUM(E16:Q16)</f>
        <v>142</v>
      </c>
      <c r="S16" s="18">
        <v>16</v>
      </c>
      <c r="T16" s="22">
        <f>SUM(R16+S16)</f>
        <v>158</v>
      </c>
      <c r="U16" s="10"/>
      <c r="V16" s="10"/>
    </row>
    <row r="17" spans="1:22" ht="15.75" customHeight="1">
      <c r="A17" s="24">
        <v>2</v>
      </c>
      <c r="B17" s="19" t="s">
        <v>52</v>
      </c>
      <c r="C17" s="19" t="s">
        <v>23</v>
      </c>
      <c r="D17" s="25" t="s">
        <v>53</v>
      </c>
      <c r="E17" s="35">
        <v>3</v>
      </c>
      <c r="F17" s="18" t="s">
        <v>32</v>
      </c>
      <c r="G17" s="18">
        <v>14</v>
      </c>
      <c r="H17" s="18">
        <v>16</v>
      </c>
      <c r="I17" s="35">
        <v>10</v>
      </c>
      <c r="J17" s="18">
        <v>12</v>
      </c>
      <c r="K17" s="18">
        <v>14</v>
      </c>
      <c r="L17" s="18">
        <v>20</v>
      </c>
      <c r="M17" s="18">
        <v>18</v>
      </c>
      <c r="N17" s="18">
        <v>14</v>
      </c>
      <c r="O17" s="18">
        <v>22</v>
      </c>
      <c r="P17" s="18">
        <v>14</v>
      </c>
      <c r="Q17" s="18"/>
      <c r="R17" s="21">
        <f>SUM(E17:Q17)-E17-I17</f>
        <v>144</v>
      </c>
      <c r="S17" s="18">
        <v>10</v>
      </c>
      <c r="T17" s="22">
        <f>SUM(R17+S17)</f>
        <v>154</v>
      </c>
      <c r="U17" s="10"/>
      <c r="V17" s="10"/>
    </row>
    <row r="18" spans="1:22" ht="15.75" customHeight="1">
      <c r="A18" s="19">
        <v>9</v>
      </c>
      <c r="B18" s="19" t="s">
        <v>49</v>
      </c>
      <c r="C18" s="19" t="s">
        <v>50</v>
      </c>
      <c r="D18" s="23" t="s">
        <v>51</v>
      </c>
      <c r="E18" s="18" t="s">
        <v>32</v>
      </c>
      <c r="F18" s="18">
        <v>14</v>
      </c>
      <c r="G18" s="18">
        <v>34</v>
      </c>
      <c r="H18" s="18">
        <v>30</v>
      </c>
      <c r="I18" s="18">
        <v>30</v>
      </c>
      <c r="J18" s="18">
        <v>16</v>
      </c>
      <c r="K18" s="18" t="s">
        <v>28</v>
      </c>
      <c r="L18" s="18" t="s">
        <v>28</v>
      </c>
      <c r="M18" s="18" t="s">
        <v>28</v>
      </c>
      <c r="N18" s="18" t="s">
        <v>28</v>
      </c>
      <c r="O18" s="18" t="s">
        <v>28</v>
      </c>
      <c r="P18" s="18" t="s">
        <v>28</v>
      </c>
      <c r="Q18" s="18"/>
      <c r="R18" s="21">
        <f>SUM(E18:Q18)</f>
        <v>124</v>
      </c>
      <c r="S18" s="18"/>
      <c r="T18" s="22">
        <f>SUM(R18+S18)</f>
        <v>124</v>
      </c>
      <c r="U18" s="10"/>
      <c r="V18" s="10"/>
    </row>
    <row r="19" spans="1:22" ht="15.75" customHeight="1">
      <c r="A19" s="24">
        <v>3</v>
      </c>
      <c r="B19" s="18" t="s">
        <v>63</v>
      </c>
      <c r="C19" s="18" t="s">
        <v>64</v>
      </c>
      <c r="D19" s="18" t="s">
        <v>65</v>
      </c>
      <c r="E19" s="18" t="s">
        <v>32</v>
      </c>
      <c r="F19" s="35">
        <v>3</v>
      </c>
      <c r="G19" s="18">
        <v>10</v>
      </c>
      <c r="H19" s="18">
        <v>12</v>
      </c>
      <c r="I19" s="18">
        <v>7</v>
      </c>
      <c r="J19" s="18">
        <v>7</v>
      </c>
      <c r="K19" s="18">
        <v>10</v>
      </c>
      <c r="L19" s="18" t="s">
        <v>28</v>
      </c>
      <c r="M19" s="18">
        <v>14</v>
      </c>
      <c r="N19" s="18">
        <v>10</v>
      </c>
      <c r="O19" s="18">
        <v>16</v>
      </c>
      <c r="P19" s="18">
        <v>12</v>
      </c>
      <c r="Q19" s="18"/>
      <c r="R19" s="21">
        <f>SUM(E19:Q19)-F19</f>
        <v>98</v>
      </c>
      <c r="S19" s="18">
        <v>7</v>
      </c>
      <c r="T19" s="22">
        <f>SUM(R19+S19)</f>
        <v>105</v>
      </c>
      <c r="U19" s="10"/>
      <c r="V19" s="10"/>
    </row>
    <row r="20" spans="1:22" ht="15.75" customHeight="1">
      <c r="A20" s="19">
        <v>42</v>
      </c>
      <c r="B20" s="19" t="s">
        <v>297</v>
      </c>
      <c r="C20" s="19" t="s">
        <v>298</v>
      </c>
      <c r="D20" s="18" t="s">
        <v>299</v>
      </c>
      <c r="E20" s="32" t="s">
        <v>28</v>
      </c>
      <c r="F20" s="18" t="s">
        <v>32</v>
      </c>
      <c r="G20" s="18" t="s">
        <v>28</v>
      </c>
      <c r="H20" s="18" t="s">
        <v>28</v>
      </c>
      <c r="I20" s="18" t="s">
        <v>28</v>
      </c>
      <c r="J20" s="18" t="s">
        <v>28</v>
      </c>
      <c r="K20" s="18" t="s">
        <v>28</v>
      </c>
      <c r="L20" s="18" t="s">
        <v>28</v>
      </c>
      <c r="M20" s="18" t="s">
        <v>28</v>
      </c>
      <c r="N20" s="18" t="s">
        <v>28</v>
      </c>
      <c r="O20" s="18">
        <v>60</v>
      </c>
      <c r="P20" s="18" t="s">
        <v>28</v>
      </c>
      <c r="Q20" s="18"/>
      <c r="R20" s="21">
        <f>SUM(E20:Q20)</f>
        <v>60</v>
      </c>
      <c r="S20" s="18">
        <v>39</v>
      </c>
      <c r="T20" s="22">
        <f>SUM(R20+S20)</f>
        <v>99</v>
      </c>
      <c r="U20" s="10"/>
      <c r="V20" s="10"/>
    </row>
    <row r="21" spans="1:22" ht="15.75" customHeight="1">
      <c r="A21" s="19">
        <v>22</v>
      </c>
      <c r="B21" s="19" t="s">
        <v>60</v>
      </c>
      <c r="C21" s="19" t="s">
        <v>61</v>
      </c>
      <c r="D21" s="26" t="s">
        <v>62</v>
      </c>
      <c r="E21" s="27" t="s">
        <v>32</v>
      </c>
      <c r="F21" s="18" t="s">
        <v>32</v>
      </c>
      <c r="G21" s="18" t="s">
        <v>28</v>
      </c>
      <c r="H21" s="18">
        <v>22</v>
      </c>
      <c r="I21" s="18">
        <v>14</v>
      </c>
      <c r="J21" s="18">
        <v>20</v>
      </c>
      <c r="K21" s="18" t="s">
        <v>28</v>
      </c>
      <c r="L21" s="28">
        <v>18</v>
      </c>
      <c r="M21" s="18" t="s">
        <v>28</v>
      </c>
      <c r="N21" s="18" t="s">
        <v>28</v>
      </c>
      <c r="O21" s="18">
        <v>20</v>
      </c>
      <c r="P21" s="18" t="s">
        <v>28</v>
      </c>
      <c r="Q21" s="18"/>
      <c r="R21" s="21">
        <f>SUM(E21:Q21)</f>
        <v>94</v>
      </c>
      <c r="S21" s="18"/>
      <c r="T21" s="22">
        <f>SUM(R21+S21)</f>
        <v>94</v>
      </c>
      <c r="U21" s="10"/>
      <c r="V21" s="10"/>
    </row>
    <row r="22" spans="1:22" ht="15.75" customHeight="1">
      <c r="A22" s="24">
        <v>40</v>
      </c>
      <c r="B22" s="19" t="s">
        <v>57</v>
      </c>
      <c r="C22" s="19" t="s">
        <v>58</v>
      </c>
      <c r="D22" s="20" t="s">
        <v>59</v>
      </c>
      <c r="E22" s="18">
        <v>7</v>
      </c>
      <c r="F22" s="18" t="s">
        <v>32</v>
      </c>
      <c r="G22" s="18" t="s">
        <v>28</v>
      </c>
      <c r="H22" s="18" t="s">
        <v>28</v>
      </c>
      <c r="I22" s="18">
        <v>27</v>
      </c>
      <c r="J22" s="18" t="s">
        <v>28</v>
      </c>
      <c r="K22" s="18" t="s">
        <v>28</v>
      </c>
      <c r="L22" s="18" t="s">
        <v>28</v>
      </c>
      <c r="M22" s="18">
        <v>27</v>
      </c>
      <c r="N22" s="18">
        <v>20</v>
      </c>
      <c r="O22" s="18" t="s">
        <v>28</v>
      </c>
      <c r="P22" s="18" t="s">
        <v>28</v>
      </c>
      <c r="Q22" s="18"/>
      <c r="R22" s="21">
        <f>SUM(E22:Q22)</f>
        <v>81</v>
      </c>
      <c r="S22" s="18"/>
      <c r="T22" s="22">
        <f>SUM(R22+S22)</f>
        <v>81</v>
      </c>
      <c r="U22" s="10"/>
      <c r="V22" s="10"/>
    </row>
    <row r="23" spans="1:22" ht="15.75" customHeight="1">
      <c r="A23" s="24">
        <v>27</v>
      </c>
      <c r="B23" s="19" t="s">
        <v>66</v>
      </c>
      <c r="C23" s="19" t="s">
        <v>67</v>
      </c>
      <c r="D23" s="18" t="s">
        <v>68</v>
      </c>
      <c r="E23" s="27" t="s">
        <v>32</v>
      </c>
      <c r="F23" s="18" t="s">
        <v>32</v>
      </c>
      <c r="G23" s="18" t="s">
        <v>28</v>
      </c>
      <c r="H23" s="18">
        <v>39</v>
      </c>
      <c r="I23" s="18" t="s">
        <v>28</v>
      </c>
      <c r="J23" s="18" t="s">
        <v>28</v>
      </c>
      <c r="K23" s="18" t="s">
        <v>28</v>
      </c>
      <c r="L23" s="18">
        <v>34</v>
      </c>
      <c r="M23" s="18" t="s">
        <v>28</v>
      </c>
      <c r="N23" s="18" t="s">
        <v>28</v>
      </c>
      <c r="O23" s="18" t="s">
        <v>28</v>
      </c>
      <c r="P23" s="18" t="s">
        <v>28</v>
      </c>
      <c r="Q23" s="18"/>
      <c r="R23" s="21">
        <f>SUM(E23:Q23)</f>
        <v>73</v>
      </c>
      <c r="S23" s="18"/>
      <c r="T23" s="22">
        <f>SUM(R23+S23)</f>
        <v>73</v>
      </c>
      <c r="U23" s="10"/>
      <c r="V23" s="10"/>
    </row>
    <row r="24" spans="1:22" ht="15.75" customHeight="1">
      <c r="A24" s="19">
        <v>19</v>
      </c>
      <c r="B24" s="19" t="s">
        <v>91</v>
      </c>
      <c r="C24" s="19" t="s">
        <v>92</v>
      </c>
      <c r="D24" s="25" t="s">
        <v>56</v>
      </c>
      <c r="E24" s="18">
        <v>30</v>
      </c>
      <c r="F24" s="18" t="s">
        <v>32</v>
      </c>
      <c r="G24" s="18" t="s">
        <v>28</v>
      </c>
      <c r="H24" s="18" t="s">
        <v>28</v>
      </c>
      <c r="I24" s="18" t="s">
        <v>28</v>
      </c>
      <c r="J24" s="18" t="s">
        <v>28</v>
      </c>
      <c r="K24" s="18" t="s">
        <v>28</v>
      </c>
      <c r="L24" s="18" t="s">
        <v>28</v>
      </c>
      <c r="M24" s="18" t="s">
        <v>28</v>
      </c>
      <c r="N24" s="18" t="s">
        <v>28</v>
      </c>
      <c r="O24" s="18" t="s">
        <v>28</v>
      </c>
      <c r="P24" s="18">
        <v>22</v>
      </c>
      <c r="Q24" s="18"/>
      <c r="R24" s="21">
        <f>SUM(E24:Q24)</f>
        <v>52</v>
      </c>
      <c r="S24" s="18"/>
      <c r="T24" s="22">
        <f>SUM(R24+S24)</f>
        <v>52</v>
      </c>
      <c r="U24" s="10"/>
      <c r="V24" s="10"/>
    </row>
    <row r="25" spans="1:22" ht="15.75" customHeight="1">
      <c r="A25" s="19">
        <v>44</v>
      </c>
      <c r="B25" s="19" t="s">
        <v>69</v>
      </c>
      <c r="C25" s="19" t="s">
        <v>70</v>
      </c>
      <c r="D25" s="20" t="s">
        <v>27</v>
      </c>
      <c r="E25" s="18">
        <v>24</v>
      </c>
      <c r="F25" s="18" t="s">
        <v>32</v>
      </c>
      <c r="G25" s="18" t="s">
        <v>28</v>
      </c>
      <c r="H25" s="18" t="s">
        <v>28</v>
      </c>
      <c r="I25" s="18" t="s">
        <v>28</v>
      </c>
      <c r="J25" s="18">
        <v>27</v>
      </c>
      <c r="K25" s="18" t="s">
        <v>28</v>
      </c>
      <c r="L25" s="18" t="s">
        <v>28</v>
      </c>
      <c r="M25" s="18" t="s">
        <v>28</v>
      </c>
      <c r="N25" s="18" t="s">
        <v>28</v>
      </c>
      <c r="O25" s="18" t="s">
        <v>28</v>
      </c>
      <c r="P25" s="18" t="s">
        <v>28</v>
      </c>
      <c r="Q25" s="18"/>
      <c r="R25" s="21">
        <f>SUM(E25:Q25)</f>
        <v>51</v>
      </c>
      <c r="S25" s="18"/>
      <c r="T25" s="22">
        <f>SUM(R25+S25)</f>
        <v>51</v>
      </c>
      <c r="U25" s="10"/>
      <c r="V25" s="10"/>
    </row>
    <row r="26" spans="1:22" ht="15.75" customHeight="1">
      <c r="A26" s="19">
        <v>48</v>
      </c>
      <c r="B26" s="19" t="s">
        <v>71</v>
      </c>
      <c r="C26" s="19" t="s">
        <v>72</v>
      </c>
      <c r="D26" s="20" t="s">
        <v>73</v>
      </c>
      <c r="E26" s="18">
        <v>4</v>
      </c>
      <c r="F26" s="18">
        <v>9</v>
      </c>
      <c r="G26" s="18">
        <v>16</v>
      </c>
      <c r="H26" s="18">
        <v>18</v>
      </c>
      <c r="I26" s="18" t="s">
        <v>28</v>
      </c>
      <c r="J26" s="18" t="s">
        <v>28</v>
      </c>
      <c r="K26" s="18" t="s">
        <v>28</v>
      </c>
      <c r="L26" s="18" t="s">
        <v>28</v>
      </c>
      <c r="M26" s="18" t="s">
        <v>28</v>
      </c>
      <c r="N26" s="18" t="s">
        <v>28</v>
      </c>
      <c r="O26" s="18" t="s">
        <v>28</v>
      </c>
      <c r="P26" s="18" t="s">
        <v>28</v>
      </c>
      <c r="Q26" s="18"/>
      <c r="R26" s="21">
        <f>SUM(E26:Q26)</f>
        <v>47</v>
      </c>
      <c r="S26" s="18"/>
      <c r="T26" s="22">
        <f>SUM(R26+S26)</f>
        <v>47</v>
      </c>
      <c r="U26" s="10"/>
      <c r="V26" s="10"/>
    </row>
    <row r="27" spans="1:22" ht="15.75" customHeight="1">
      <c r="A27" s="24">
        <v>12</v>
      </c>
      <c r="B27" s="19" t="s">
        <v>293</v>
      </c>
      <c r="C27" s="19" t="s">
        <v>294</v>
      </c>
      <c r="D27" s="18" t="s">
        <v>295</v>
      </c>
      <c r="E27" s="32" t="s">
        <v>28</v>
      </c>
      <c r="F27" s="18" t="s">
        <v>32</v>
      </c>
      <c r="G27" s="18" t="s">
        <v>296</v>
      </c>
      <c r="H27" s="18" t="s">
        <v>28</v>
      </c>
      <c r="I27" s="18" t="s">
        <v>28</v>
      </c>
      <c r="J27" s="18" t="s">
        <v>28</v>
      </c>
      <c r="K27" s="18" t="s">
        <v>28</v>
      </c>
      <c r="L27" s="18" t="s">
        <v>28</v>
      </c>
      <c r="M27" s="18" t="s">
        <v>28</v>
      </c>
      <c r="N27" s="18" t="s">
        <v>28</v>
      </c>
      <c r="O27" s="18" t="s">
        <v>28</v>
      </c>
      <c r="P27" s="18" t="s">
        <v>28</v>
      </c>
      <c r="Q27" s="18"/>
      <c r="R27" s="21">
        <f>SUM(E27:Q27)</f>
        <v>0</v>
      </c>
      <c r="S27" s="18">
        <v>45</v>
      </c>
      <c r="T27" s="22">
        <f>SUM(R27+S27)</f>
        <v>45</v>
      </c>
      <c r="U27" s="10"/>
      <c r="V27" s="10"/>
    </row>
    <row r="28" spans="1:22" ht="15.75" customHeight="1">
      <c r="A28" s="19">
        <v>51</v>
      </c>
      <c r="B28" s="19" t="s">
        <v>101</v>
      </c>
      <c r="C28" s="19" t="s">
        <v>102</v>
      </c>
      <c r="D28" s="20" t="s">
        <v>103</v>
      </c>
      <c r="E28" s="18">
        <v>9</v>
      </c>
      <c r="F28" s="18" t="s">
        <v>32</v>
      </c>
      <c r="G28" s="18" t="s">
        <v>28</v>
      </c>
      <c r="H28" s="18" t="s">
        <v>28</v>
      </c>
      <c r="I28" s="18">
        <v>18</v>
      </c>
      <c r="J28" s="18" t="s">
        <v>28</v>
      </c>
      <c r="K28" s="18" t="s">
        <v>28</v>
      </c>
      <c r="L28" s="18" t="s">
        <v>28</v>
      </c>
      <c r="M28" s="18" t="s">
        <v>28</v>
      </c>
      <c r="N28" s="18" t="s">
        <v>28</v>
      </c>
      <c r="O28" s="18" t="s">
        <v>28</v>
      </c>
      <c r="P28" s="18">
        <v>18</v>
      </c>
      <c r="Q28" s="18"/>
      <c r="R28" s="21">
        <f>SUM(E28:Q28)</f>
        <v>45</v>
      </c>
      <c r="S28" s="18"/>
      <c r="T28" s="22">
        <f>SUM(R28+S28)</f>
        <v>45</v>
      </c>
      <c r="U28" s="10"/>
      <c r="V28" s="10"/>
    </row>
    <row r="29" spans="1:22" ht="15.75" customHeight="1">
      <c r="A29" s="19">
        <v>38</v>
      </c>
      <c r="B29" s="19" t="s">
        <v>74</v>
      </c>
      <c r="C29" s="19" t="s">
        <v>64</v>
      </c>
      <c r="D29" s="26" t="s">
        <v>75</v>
      </c>
      <c r="E29" s="27" t="s">
        <v>32</v>
      </c>
      <c r="F29" s="18" t="s">
        <v>32</v>
      </c>
      <c r="G29" s="18" t="s">
        <v>28</v>
      </c>
      <c r="H29" s="18" t="s">
        <v>28</v>
      </c>
      <c r="I29" s="18" t="s">
        <v>76</v>
      </c>
      <c r="J29" s="18" t="s">
        <v>28</v>
      </c>
      <c r="K29" s="18">
        <v>44</v>
      </c>
      <c r="L29" s="18" t="s">
        <v>28</v>
      </c>
      <c r="M29" s="18" t="s">
        <v>28</v>
      </c>
      <c r="N29" s="18" t="s">
        <v>28</v>
      </c>
      <c r="O29" s="18" t="s">
        <v>28</v>
      </c>
      <c r="P29" s="18" t="s">
        <v>28</v>
      </c>
      <c r="Q29" s="18"/>
      <c r="R29" s="21">
        <f>SUM(E29:Q29)</f>
        <v>44</v>
      </c>
      <c r="S29" s="18"/>
      <c r="T29" s="22">
        <f>SUM(R29+S29)</f>
        <v>44</v>
      </c>
      <c r="U29" s="10"/>
      <c r="V29" s="10"/>
    </row>
    <row r="30" spans="1:20" ht="15.75" customHeight="1">
      <c r="A30" s="24">
        <v>15</v>
      </c>
      <c r="B30" s="19" t="s">
        <v>69</v>
      </c>
      <c r="C30" s="19" t="s">
        <v>109</v>
      </c>
      <c r="D30" s="26" t="s">
        <v>38</v>
      </c>
      <c r="E30" s="27" t="s">
        <v>32</v>
      </c>
      <c r="F30" s="18" t="s">
        <v>32</v>
      </c>
      <c r="G30" s="18" t="s">
        <v>28</v>
      </c>
      <c r="H30" s="18" t="s">
        <v>76</v>
      </c>
      <c r="I30" s="18" t="s">
        <v>76</v>
      </c>
      <c r="J30" s="18">
        <v>22</v>
      </c>
      <c r="K30" s="18" t="s">
        <v>28</v>
      </c>
      <c r="L30" s="18" t="s">
        <v>28</v>
      </c>
      <c r="M30" s="18" t="s">
        <v>28</v>
      </c>
      <c r="N30" s="18" t="s">
        <v>28</v>
      </c>
      <c r="O30" s="18" t="s">
        <v>28</v>
      </c>
      <c r="P30" s="18">
        <v>20</v>
      </c>
      <c r="Q30" s="18"/>
      <c r="R30" s="21">
        <f>SUM(E30:Q30)</f>
        <v>42</v>
      </c>
      <c r="S30" s="18"/>
      <c r="T30" s="22">
        <f>SUM(R30+S30)</f>
        <v>42</v>
      </c>
    </row>
    <row r="31" spans="1:20" ht="15.75" customHeight="1">
      <c r="A31" s="19">
        <v>14</v>
      </c>
      <c r="B31" s="18" t="s">
        <v>77</v>
      </c>
      <c r="C31" s="18" t="s">
        <v>78</v>
      </c>
      <c r="D31" s="25" t="s">
        <v>79</v>
      </c>
      <c r="E31" s="18" t="s">
        <v>32</v>
      </c>
      <c r="F31" s="18" t="s">
        <v>32</v>
      </c>
      <c r="G31" s="18" t="s">
        <v>28</v>
      </c>
      <c r="H31" s="18" t="s">
        <v>28</v>
      </c>
      <c r="I31" s="18" t="s">
        <v>28</v>
      </c>
      <c r="J31" s="18" t="s">
        <v>28</v>
      </c>
      <c r="K31" s="18" t="s">
        <v>28</v>
      </c>
      <c r="L31" s="18" t="s">
        <v>28</v>
      </c>
      <c r="M31" s="18">
        <v>24</v>
      </c>
      <c r="N31" s="18">
        <v>16</v>
      </c>
      <c r="O31" s="18" t="s">
        <v>28</v>
      </c>
      <c r="P31" s="18" t="s">
        <v>28</v>
      </c>
      <c r="Q31" s="18"/>
      <c r="R31" s="21">
        <f>SUM(E31:Q31)</f>
        <v>40</v>
      </c>
      <c r="S31" s="18"/>
      <c r="T31" s="22">
        <f>SUM(R31+S31)</f>
        <v>40</v>
      </c>
    </row>
    <row r="32" spans="1:20" ht="15.75" customHeight="1">
      <c r="A32" s="19">
        <v>33</v>
      </c>
      <c r="B32" s="19" t="s">
        <v>80</v>
      </c>
      <c r="C32" s="19" t="s">
        <v>81</v>
      </c>
      <c r="D32" s="25" t="s">
        <v>56</v>
      </c>
      <c r="E32" s="18">
        <v>5</v>
      </c>
      <c r="F32" s="18">
        <v>4</v>
      </c>
      <c r="G32" s="18">
        <v>12</v>
      </c>
      <c r="H32" s="18" t="s">
        <v>28</v>
      </c>
      <c r="I32" s="18">
        <v>8</v>
      </c>
      <c r="J32" s="18">
        <v>9</v>
      </c>
      <c r="K32" s="18" t="s">
        <v>28</v>
      </c>
      <c r="L32" s="18" t="s">
        <v>28</v>
      </c>
      <c r="M32" s="18" t="s">
        <v>28</v>
      </c>
      <c r="N32" s="18" t="s">
        <v>28</v>
      </c>
      <c r="O32" s="18" t="s">
        <v>28</v>
      </c>
      <c r="P32" s="18" t="s">
        <v>28</v>
      </c>
      <c r="Q32" s="18"/>
      <c r="R32" s="21">
        <f>SUM(E32:Q32)</f>
        <v>38</v>
      </c>
      <c r="S32" s="18"/>
      <c r="T32" s="22">
        <f>SUM(R32+S32)</f>
        <v>38</v>
      </c>
    </row>
    <row r="33" spans="1:20" ht="15.75" customHeight="1">
      <c r="A33" s="19">
        <v>45</v>
      </c>
      <c r="B33" s="19" t="s">
        <v>82</v>
      </c>
      <c r="C33" s="19" t="s">
        <v>83</v>
      </c>
      <c r="D33" s="23" t="s">
        <v>84</v>
      </c>
      <c r="E33" s="19" t="s">
        <v>32</v>
      </c>
      <c r="F33" s="18">
        <v>34</v>
      </c>
      <c r="G33" s="18" t="s">
        <v>28</v>
      </c>
      <c r="H33" s="18" t="s">
        <v>28</v>
      </c>
      <c r="I33" s="18" t="s">
        <v>28</v>
      </c>
      <c r="J33" s="18" t="s">
        <v>28</v>
      </c>
      <c r="K33" s="18" t="s">
        <v>28</v>
      </c>
      <c r="L33" s="18" t="s">
        <v>28</v>
      </c>
      <c r="M33" s="18" t="s">
        <v>28</v>
      </c>
      <c r="N33" s="18" t="s">
        <v>28</v>
      </c>
      <c r="O33" s="18" t="s">
        <v>28</v>
      </c>
      <c r="P33" s="18" t="s">
        <v>28</v>
      </c>
      <c r="Q33" s="18"/>
      <c r="R33" s="21">
        <f>SUM(E33:Q33)</f>
        <v>34</v>
      </c>
      <c r="S33" s="18"/>
      <c r="T33" s="22">
        <f>SUM(R33+S33)</f>
        <v>34</v>
      </c>
    </row>
    <row r="34" spans="1:20" ht="15.75" customHeight="1">
      <c r="A34" s="24">
        <v>41</v>
      </c>
      <c r="B34" s="19" t="s">
        <v>85</v>
      </c>
      <c r="C34" s="19" t="s">
        <v>86</v>
      </c>
      <c r="D34" s="20" t="s">
        <v>87</v>
      </c>
      <c r="E34" s="27" t="s">
        <v>32</v>
      </c>
      <c r="F34" s="18" t="s">
        <v>32</v>
      </c>
      <c r="G34" s="18">
        <v>18</v>
      </c>
      <c r="H34" s="18" t="s">
        <v>28</v>
      </c>
      <c r="I34" s="18">
        <v>16</v>
      </c>
      <c r="J34" s="18" t="s">
        <v>28</v>
      </c>
      <c r="K34" s="18" t="s">
        <v>28</v>
      </c>
      <c r="L34" s="18" t="s">
        <v>28</v>
      </c>
      <c r="M34" s="18" t="s">
        <v>28</v>
      </c>
      <c r="N34" s="18" t="s">
        <v>28</v>
      </c>
      <c r="O34" s="18" t="s">
        <v>28</v>
      </c>
      <c r="P34" s="18" t="s">
        <v>28</v>
      </c>
      <c r="Q34" s="18"/>
      <c r="R34" s="21">
        <f>SUM(E34:Q34)</f>
        <v>34</v>
      </c>
      <c r="S34" s="18"/>
      <c r="T34" s="22">
        <f>SUM(R34+S34)</f>
        <v>34</v>
      </c>
    </row>
    <row r="35" spans="1:20" ht="15.75" customHeight="1">
      <c r="A35" s="24">
        <v>10</v>
      </c>
      <c r="B35" s="19" t="s">
        <v>104</v>
      </c>
      <c r="C35" s="19" t="s">
        <v>105</v>
      </c>
      <c r="D35" s="23" t="s">
        <v>84</v>
      </c>
      <c r="E35" s="19" t="s">
        <v>32</v>
      </c>
      <c r="F35" s="18">
        <v>7</v>
      </c>
      <c r="G35" s="18" t="s">
        <v>28</v>
      </c>
      <c r="H35" s="18" t="s">
        <v>28</v>
      </c>
      <c r="I35" s="18" t="s">
        <v>28</v>
      </c>
      <c r="J35" s="18" t="s">
        <v>28</v>
      </c>
      <c r="K35" s="18">
        <v>18</v>
      </c>
      <c r="L35" s="18" t="s">
        <v>28</v>
      </c>
      <c r="M35" s="18" t="s">
        <v>28</v>
      </c>
      <c r="N35" s="18" t="s">
        <v>28</v>
      </c>
      <c r="O35" s="18" t="s">
        <v>28</v>
      </c>
      <c r="P35" s="18" t="s">
        <v>28</v>
      </c>
      <c r="Q35" s="18"/>
      <c r="R35" s="21">
        <f>SUM(E35:Q35)</f>
        <v>25</v>
      </c>
      <c r="S35" s="18">
        <v>9</v>
      </c>
      <c r="T35" s="22">
        <f>SUM(R35+S35)</f>
        <v>34</v>
      </c>
    </row>
    <row r="36" spans="1:20" ht="15.75" customHeight="1">
      <c r="A36" s="19">
        <v>35</v>
      </c>
      <c r="B36" s="19" t="s">
        <v>116</v>
      </c>
      <c r="C36" s="19" t="s">
        <v>117</v>
      </c>
      <c r="D36" s="25" t="s">
        <v>56</v>
      </c>
      <c r="E36" s="18">
        <v>16</v>
      </c>
      <c r="F36" s="18" t="s">
        <v>32</v>
      </c>
      <c r="G36" s="18" t="s">
        <v>28</v>
      </c>
      <c r="H36" s="18" t="s">
        <v>28</v>
      </c>
      <c r="I36" s="18" t="s">
        <v>28</v>
      </c>
      <c r="J36" s="18" t="s">
        <v>28</v>
      </c>
      <c r="K36" s="18" t="s">
        <v>28</v>
      </c>
      <c r="L36" s="18" t="s">
        <v>28</v>
      </c>
      <c r="M36" s="18" t="s">
        <v>28</v>
      </c>
      <c r="N36" s="18" t="s">
        <v>28</v>
      </c>
      <c r="O36" s="18" t="s">
        <v>28</v>
      </c>
      <c r="P36" s="18">
        <v>16</v>
      </c>
      <c r="Q36" s="18"/>
      <c r="R36" s="21">
        <f>SUM(E36:Q36)</f>
        <v>32</v>
      </c>
      <c r="S36" s="18"/>
      <c r="T36" s="22">
        <f>SUM(R36+S36)</f>
        <v>32</v>
      </c>
    </row>
    <row r="37" spans="1:20" ht="15.75" customHeight="1">
      <c r="A37" s="19">
        <v>39</v>
      </c>
      <c r="B37" s="19" t="s">
        <v>88</v>
      </c>
      <c r="C37" s="19" t="s">
        <v>89</v>
      </c>
      <c r="D37" s="20" t="s">
        <v>90</v>
      </c>
      <c r="E37" s="18">
        <v>1</v>
      </c>
      <c r="F37" s="18" t="s">
        <v>32</v>
      </c>
      <c r="G37" s="18" t="s">
        <v>28</v>
      </c>
      <c r="H37" s="18" t="s">
        <v>28</v>
      </c>
      <c r="I37" s="18">
        <v>6</v>
      </c>
      <c r="J37" s="18" t="s">
        <v>28</v>
      </c>
      <c r="K37" s="18" t="s">
        <v>28</v>
      </c>
      <c r="L37" s="18" t="s">
        <v>28</v>
      </c>
      <c r="M37" s="18">
        <v>12</v>
      </c>
      <c r="N37" s="18">
        <v>12</v>
      </c>
      <c r="O37" s="18" t="s">
        <v>28</v>
      </c>
      <c r="P37" s="18" t="s">
        <v>28</v>
      </c>
      <c r="Q37" s="18"/>
      <c r="R37" s="21">
        <f>SUM(E37:Q37)</f>
        <v>31</v>
      </c>
      <c r="S37" s="18"/>
      <c r="T37" s="22">
        <f>SUM(R37+S37)</f>
        <v>31</v>
      </c>
    </row>
    <row r="38" spans="1:20" ht="15.75" customHeight="1">
      <c r="A38" s="19">
        <v>43</v>
      </c>
      <c r="B38" s="19" t="s">
        <v>93</v>
      </c>
      <c r="C38" s="19" t="s">
        <v>94</v>
      </c>
      <c r="D38" s="18" t="s">
        <v>95</v>
      </c>
      <c r="E38" s="19" t="s">
        <v>32</v>
      </c>
      <c r="F38" s="18">
        <v>30</v>
      </c>
      <c r="G38" s="18" t="s">
        <v>28</v>
      </c>
      <c r="H38" s="18" t="s">
        <v>28</v>
      </c>
      <c r="I38" s="18" t="s">
        <v>28</v>
      </c>
      <c r="J38" s="18" t="s">
        <v>28</v>
      </c>
      <c r="K38" s="18" t="s">
        <v>28</v>
      </c>
      <c r="L38" s="18" t="s">
        <v>28</v>
      </c>
      <c r="M38" s="18" t="s">
        <v>28</v>
      </c>
      <c r="N38" s="18" t="s">
        <v>28</v>
      </c>
      <c r="O38" s="18" t="s">
        <v>28</v>
      </c>
      <c r="P38" s="18" t="s">
        <v>28</v>
      </c>
      <c r="Q38" s="18"/>
      <c r="R38" s="21">
        <f>SUM(E38:Q38)</f>
        <v>30</v>
      </c>
      <c r="S38" s="18"/>
      <c r="T38" s="22">
        <f>SUM(R38+S38)</f>
        <v>30</v>
      </c>
    </row>
    <row r="39" spans="1:20" ht="15.75" customHeight="1">
      <c r="A39" s="19">
        <v>6</v>
      </c>
      <c r="B39" s="19" t="s">
        <v>96</v>
      </c>
      <c r="C39" s="19" t="s">
        <v>97</v>
      </c>
      <c r="D39" s="23" t="s">
        <v>59</v>
      </c>
      <c r="E39" s="27" t="s">
        <v>32</v>
      </c>
      <c r="F39" s="18" t="s">
        <v>32</v>
      </c>
      <c r="G39" s="18" t="s">
        <v>28</v>
      </c>
      <c r="H39" s="18" t="s">
        <v>28</v>
      </c>
      <c r="I39" s="18" t="s">
        <v>76</v>
      </c>
      <c r="J39" s="18" t="s">
        <v>28</v>
      </c>
      <c r="K39" s="18" t="s">
        <v>28</v>
      </c>
      <c r="L39" s="18">
        <v>30</v>
      </c>
      <c r="M39" s="18" t="s">
        <v>28</v>
      </c>
      <c r="N39" s="18" t="s">
        <v>28</v>
      </c>
      <c r="O39" s="18" t="s">
        <v>28</v>
      </c>
      <c r="P39" s="18" t="s">
        <v>28</v>
      </c>
      <c r="Q39" s="18"/>
      <c r="R39" s="21">
        <f>SUM(E39:Q39)</f>
        <v>30</v>
      </c>
      <c r="S39" s="18"/>
      <c r="T39" s="22">
        <f>SUM(R39+S39)</f>
        <v>30</v>
      </c>
    </row>
    <row r="40" spans="1:20" ht="15.75" customHeight="1">
      <c r="A40" s="19">
        <v>49</v>
      </c>
      <c r="B40" s="19" t="s">
        <v>98</v>
      </c>
      <c r="C40" s="19" t="s">
        <v>99</v>
      </c>
      <c r="D40" s="26" t="s">
        <v>100</v>
      </c>
      <c r="E40" s="27" t="s">
        <v>32</v>
      </c>
      <c r="F40" s="18" t="s">
        <v>32</v>
      </c>
      <c r="G40" s="18" t="s">
        <v>28</v>
      </c>
      <c r="H40" s="18">
        <v>14</v>
      </c>
      <c r="I40" s="18" t="s">
        <v>28</v>
      </c>
      <c r="J40" s="18">
        <v>14</v>
      </c>
      <c r="K40" s="18" t="s">
        <v>28</v>
      </c>
      <c r="L40" s="18" t="s">
        <v>28</v>
      </c>
      <c r="M40" s="18" t="s">
        <v>28</v>
      </c>
      <c r="N40" s="18" t="s">
        <v>28</v>
      </c>
      <c r="O40" s="18" t="s">
        <v>28</v>
      </c>
      <c r="P40" s="18" t="s">
        <v>28</v>
      </c>
      <c r="Q40" s="18"/>
      <c r="R40" s="21">
        <f>SUM(E40:Q40)</f>
        <v>28</v>
      </c>
      <c r="S40" s="18"/>
      <c r="T40" s="22">
        <f>SUM(R40+S40)</f>
        <v>28</v>
      </c>
    </row>
    <row r="41" spans="1:20" ht="15.75" customHeight="1">
      <c r="A41" s="19">
        <v>23</v>
      </c>
      <c r="B41" s="19" t="s">
        <v>106</v>
      </c>
      <c r="C41" s="19" t="s">
        <v>107</v>
      </c>
      <c r="D41" s="20" t="s">
        <v>108</v>
      </c>
      <c r="E41" s="27" t="s">
        <v>32</v>
      </c>
      <c r="F41" s="18" t="s">
        <v>32</v>
      </c>
      <c r="G41" s="18">
        <v>24</v>
      </c>
      <c r="H41" s="18" t="s">
        <v>28</v>
      </c>
      <c r="I41" s="18" t="s">
        <v>28</v>
      </c>
      <c r="J41" s="18" t="s">
        <v>28</v>
      </c>
      <c r="K41" s="18" t="s">
        <v>28</v>
      </c>
      <c r="L41" s="18" t="s">
        <v>28</v>
      </c>
      <c r="M41" s="18" t="s">
        <v>28</v>
      </c>
      <c r="N41" s="18" t="s">
        <v>28</v>
      </c>
      <c r="O41" s="18" t="s">
        <v>28</v>
      </c>
      <c r="P41" s="18" t="s">
        <v>28</v>
      </c>
      <c r="Q41" s="18"/>
      <c r="R41" s="21">
        <f>SUM(E41:Q41)</f>
        <v>24</v>
      </c>
      <c r="S41" s="18"/>
      <c r="T41" s="22">
        <f>SUM(R41+S41)</f>
        <v>24</v>
      </c>
    </row>
    <row r="42" spans="1:20" ht="15.75" customHeight="1">
      <c r="A42" s="24">
        <v>46</v>
      </c>
      <c r="B42" s="19" t="s">
        <v>110</v>
      </c>
      <c r="C42" s="19" t="s">
        <v>111</v>
      </c>
      <c r="D42" s="20" t="s">
        <v>112</v>
      </c>
      <c r="E42" s="18">
        <v>18</v>
      </c>
      <c r="F42" s="18" t="s">
        <v>32</v>
      </c>
      <c r="G42" s="18" t="s">
        <v>28</v>
      </c>
      <c r="H42" s="18" t="s">
        <v>28</v>
      </c>
      <c r="I42" s="18" t="s">
        <v>28</v>
      </c>
      <c r="J42" s="18" t="s">
        <v>28</v>
      </c>
      <c r="K42" s="18" t="s">
        <v>28</v>
      </c>
      <c r="L42" s="18" t="s">
        <v>28</v>
      </c>
      <c r="M42" s="18" t="s">
        <v>28</v>
      </c>
      <c r="N42" s="18" t="s">
        <v>28</v>
      </c>
      <c r="O42" s="18" t="s">
        <v>28</v>
      </c>
      <c r="P42" s="18" t="s">
        <v>28</v>
      </c>
      <c r="Q42" s="18"/>
      <c r="R42" s="21">
        <f>SUM(E42:Q42)</f>
        <v>18</v>
      </c>
      <c r="S42" s="18"/>
      <c r="T42" s="22">
        <f>SUM(R42+S42)</f>
        <v>18</v>
      </c>
    </row>
    <row r="43" spans="1:20" ht="15.75" customHeight="1">
      <c r="A43" s="19">
        <v>47</v>
      </c>
      <c r="B43" s="18" t="s">
        <v>113</v>
      </c>
      <c r="C43" s="18" t="s">
        <v>114</v>
      </c>
      <c r="D43" s="25" t="s">
        <v>115</v>
      </c>
      <c r="E43" s="18" t="s">
        <v>32</v>
      </c>
      <c r="F43" s="18" t="s">
        <v>32</v>
      </c>
      <c r="G43" s="18" t="s">
        <v>28</v>
      </c>
      <c r="H43" s="18" t="s">
        <v>28</v>
      </c>
      <c r="I43" s="18" t="s">
        <v>28</v>
      </c>
      <c r="J43" s="18" t="s">
        <v>28</v>
      </c>
      <c r="K43" s="18" t="s">
        <v>28</v>
      </c>
      <c r="L43" s="18" t="s">
        <v>28</v>
      </c>
      <c r="M43" s="18" t="s">
        <v>28</v>
      </c>
      <c r="N43" s="18">
        <v>18</v>
      </c>
      <c r="O43" s="18" t="s">
        <v>28</v>
      </c>
      <c r="P43" s="18" t="s">
        <v>28</v>
      </c>
      <c r="Q43" s="18"/>
      <c r="R43" s="21">
        <f>SUM(E43:Q43)</f>
        <v>18</v>
      </c>
      <c r="S43" s="18"/>
      <c r="T43" s="22">
        <f>SUM(R43+S43)</f>
        <v>18</v>
      </c>
    </row>
    <row r="44" spans="1:20" ht="15.75" customHeight="1">
      <c r="A44" s="19">
        <v>11</v>
      </c>
      <c r="B44" s="19" t="s">
        <v>303</v>
      </c>
      <c r="C44" s="19" t="s">
        <v>304</v>
      </c>
      <c r="D44" s="18" t="s">
        <v>305</v>
      </c>
      <c r="E44" s="19" t="s">
        <v>28</v>
      </c>
      <c r="F44" s="18" t="s">
        <v>32</v>
      </c>
      <c r="G44" s="18" t="s">
        <v>28</v>
      </c>
      <c r="H44" s="18" t="s">
        <v>296</v>
      </c>
      <c r="I44" s="18" t="s">
        <v>28</v>
      </c>
      <c r="J44" s="18" t="s">
        <v>28</v>
      </c>
      <c r="K44" s="18" t="s">
        <v>28</v>
      </c>
      <c r="L44" s="18" t="s">
        <v>28</v>
      </c>
      <c r="M44" s="18" t="s">
        <v>28</v>
      </c>
      <c r="N44" s="18" t="s">
        <v>28</v>
      </c>
      <c r="O44" s="18">
        <v>18</v>
      </c>
      <c r="P44" s="18" t="s">
        <v>28</v>
      </c>
      <c r="Q44" s="18"/>
      <c r="R44" s="21">
        <f>SUM(E44:Q44)</f>
        <v>18</v>
      </c>
      <c r="S44" s="18"/>
      <c r="T44" s="22">
        <f>SUM(R44+S44)</f>
        <v>18</v>
      </c>
    </row>
    <row r="45" spans="1:20" ht="15.75" customHeight="1">
      <c r="A45" s="24">
        <v>26</v>
      </c>
      <c r="B45" s="29" t="s">
        <v>118</v>
      </c>
      <c r="C45" s="29" t="s">
        <v>119</v>
      </c>
      <c r="D45" s="30" t="s">
        <v>120</v>
      </c>
      <c r="E45" s="27" t="s">
        <v>32</v>
      </c>
      <c r="F45" s="18" t="s">
        <v>32</v>
      </c>
      <c r="G45" s="18" t="s">
        <v>28</v>
      </c>
      <c r="H45" s="18" t="s">
        <v>28</v>
      </c>
      <c r="I45" s="18" t="s">
        <v>76</v>
      </c>
      <c r="J45" s="18" t="s">
        <v>28</v>
      </c>
      <c r="K45" s="18" t="s">
        <v>28</v>
      </c>
      <c r="L45" s="18">
        <v>16</v>
      </c>
      <c r="M45" s="18" t="s">
        <v>28</v>
      </c>
      <c r="N45" s="18" t="s">
        <v>28</v>
      </c>
      <c r="O45" s="18" t="s">
        <v>28</v>
      </c>
      <c r="P45" s="18" t="s">
        <v>28</v>
      </c>
      <c r="Q45" s="18"/>
      <c r="R45" s="21">
        <f>SUM(E45:Q45)</f>
        <v>16</v>
      </c>
      <c r="S45" s="18"/>
      <c r="T45" s="22">
        <f>SUM(R45+S45)</f>
        <v>16</v>
      </c>
    </row>
    <row r="46" spans="1:20" ht="15.75" customHeight="1">
      <c r="A46" s="19">
        <v>16</v>
      </c>
      <c r="B46" s="18" t="s">
        <v>121</v>
      </c>
      <c r="C46" s="18" t="s">
        <v>122</v>
      </c>
      <c r="D46" s="25" t="s">
        <v>123</v>
      </c>
      <c r="E46" s="18" t="s">
        <v>32</v>
      </c>
      <c r="F46" s="18" t="s">
        <v>32</v>
      </c>
      <c r="G46" s="18" t="s">
        <v>28</v>
      </c>
      <c r="H46" s="18" t="s">
        <v>28</v>
      </c>
      <c r="I46" s="18" t="s">
        <v>28</v>
      </c>
      <c r="J46" s="18" t="s">
        <v>28</v>
      </c>
      <c r="K46" s="18" t="s">
        <v>28</v>
      </c>
      <c r="L46" s="18" t="s">
        <v>28</v>
      </c>
      <c r="M46" s="18">
        <v>16</v>
      </c>
      <c r="N46" s="18" t="s">
        <v>28</v>
      </c>
      <c r="O46" s="18" t="s">
        <v>28</v>
      </c>
      <c r="P46" s="18" t="s">
        <v>28</v>
      </c>
      <c r="Q46" s="18"/>
      <c r="R46" s="21">
        <f>SUM(E46:Q46)</f>
        <v>16</v>
      </c>
      <c r="S46" s="18"/>
      <c r="T46" s="22">
        <f>SUM(R46+S46)</f>
        <v>16</v>
      </c>
    </row>
    <row r="47" spans="1:20" ht="15.75" customHeight="1">
      <c r="A47" s="19">
        <v>32</v>
      </c>
      <c r="B47" s="19" t="s">
        <v>132</v>
      </c>
      <c r="C47" s="19" t="s">
        <v>133</v>
      </c>
      <c r="D47" s="31" t="s">
        <v>84</v>
      </c>
      <c r="E47" s="18">
        <v>1</v>
      </c>
      <c r="F47" s="18">
        <v>6</v>
      </c>
      <c r="G47" s="18" t="s">
        <v>28</v>
      </c>
      <c r="H47" s="18" t="s">
        <v>28</v>
      </c>
      <c r="I47" s="18" t="s">
        <v>28</v>
      </c>
      <c r="J47" s="18" t="s">
        <v>28</v>
      </c>
      <c r="K47" s="18" t="s">
        <v>28</v>
      </c>
      <c r="L47" s="18" t="s">
        <v>28</v>
      </c>
      <c r="M47" s="18" t="s">
        <v>28</v>
      </c>
      <c r="N47" s="18" t="s">
        <v>28</v>
      </c>
      <c r="O47" s="18" t="s">
        <v>28</v>
      </c>
      <c r="P47" s="18" t="s">
        <v>28</v>
      </c>
      <c r="Q47" s="18"/>
      <c r="R47" s="21">
        <f>SUM(E47:Q47)</f>
        <v>7</v>
      </c>
      <c r="S47" s="18">
        <v>8</v>
      </c>
      <c r="T47" s="22">
        <f>SUM(R47+S47)</f>
        <v>15</v>
      </c>
    </row>
    <row r="48" spans="1:20" s="1" customFormat="1" ht="15.75" customHeight="1">
      <c r="A48" s="24">
        <v>30</v>
      </c>
      <c r="B48" s="19" t="s">
        <v>124</v>
      </c>
      <c r="C48" s="19" t="s">
        <v>125</v>
      </c>
      <c r="D48" s="26" t="s">
        <v>51</v>
      </c>
      <c r="E48" s="18" t="s">
        <v>32</v>
      </c>
      <c r="F48" s="18" t="s">
        <v>32</v>
      </c>
      <c r="G48" s="18" t="s">
        <v>28</v>
      </c>
      <c r="H48" s="18" t="s">
        <v>28</v>
      </c>
      <c r="I48" s="18">
        <v>12</v>
      </c>
      <c r="J48" s="18" t="s">
        <v>28</v>
      </c>
      <c r="K48" s="18" t="s">
        <v>28</v>
      </c>
      <c r="L48" s="18" t="s">
        <v>28</v>
      </c>
      <c r="M48" s="18" t="s">
        <v>28</v>
      </c>
      <c r="N48" s="18" t="s">
        <v>28</v>
      </c>
      <c r="O48" s="18" t="s">
        <v>28</v>
      </c>
      <c r="P48" s="18" t="s">
        <v>28</v>
      </c>
      <c r="Q48" s="18"/>
      <c r="R48" s="21">
        <f>SUM(E48:Q48)</f>
        <v>12</v>
      </c>
      <c r="S48" s="18"/>
      <c r="T48" s="22">
        <f>SUM(R48+S48)</f>
        <v>12</v>
      </c>
    </row>
    <row r="49" spans="1:20" s="1" customFormat="1" ht="15.75" customHeight="1">
      <c r="A49" s="19">
        <v>25</v>
      </c>
      <c r="B49" s="19" t="s">
        <v>300</v>
      </c>
      <c r="C49" s="19" t="s">
        <v>301</v>
      </c>
      <c r="D49" s="18" t="s">
        <v>309</v>
      </c>
      <c r="E49" s="32" t="s">
        <v>28</v>
      </c>
      <c r="F49" s="18" t="s">
        <v>32</v>
      </c>
      <c r="G49" s="18" t="s">
        <v>302</v>
      </c>
      <c r="H49" s="18"/>
      <c r="I49" s="18" t="s">
        <v>28</v>
      </c>
      <c r="J49" s="18" t="s">
        <v>28</v>
      </c>
      <c r="K49" s="18" t="s">
        <v>28</v>
      </c>
      <c r="L49" s="18" t="s">
        <v>28</v>
      </c>
      <c r="M49" s="18" t="s">
        <v>28</v>
      </c>
      <c r="N49" s="18" t="s">
        <v>28</v>
      </c>
      <c r="O49" s="18" t="s">
        <v>28</v>
      </c>
      <c r="P49" s="18" t="s">
        <v>28</v>
      </c>
      <c r="Q49" s="18"/>
      <c r="R49" s="21">
        <f>SUM(E49:Q49)</f>
        <v>0</v>
      </c>
      <c r="S49" s="18">
        <v>12</v>
      </c>
      <c r="T49" s="22">
        <f>SUM(R49+S49)</f>
        <v>12</v>
      </c>
    </row>
    <row r="50" spans="1:20" ht="15.75" customHeight="1">
      <c r="A50" s="29">
        <v>36</v>
      </c>
      <c r="B50" s="19" t="s">
        <v>126</v>
      </c>
      <c r="C50" s="19" t="s">
        <v>127</v>
      </c>
      <c r="D50" s="20" t="s">
        <v>90</v>
      </c>
      <c r="E50" s="18">
        <v>2</v>
      </c>
      <c r="F50" s="18" t="s">
        <v>32</v>
      </c>
      <c r="G50" s="18" t="s">
        <v>28</v>
      </c>
      <c r="H50" s="18" t="s">
        <v>28</v>
      </c>
      <c r="I50" s="18" t="s">
        <v>28</v>
      </c>
      <c r="J50" s="18">
        <v>8</v>
      </c>
      <c r="K50" s="18" t="s">
        <v>28</v>
      </c>
      <c r="L50" s="18" t="s">
        <v>28</v>
      </c>
      <c r="M50" s="18" t="s">
        <v>28</v>
      </c>
      <c r="N50" s="18" t="s">
        <v>28</v>
      </c>
      <c r="O50" s="18" t="s">
        <v>28</v>
      </c>
      <c r="P50" s="18" t="s">
        <v>28</v>
      </c>
      <c r="Q50" s="18"/>
      <c r="R50" s="21">
        <f>SUM(E50:Q50)</f>
        <v>10</v>
      </c>
      <c r="S50" s="18"/>
      <c r="T50" s="22">
        <f>SUM(R50+S50)</f>
        <v>10</v>
      </c>
    </row>
    <row r="51" spans="1:20" ht="15.75" customHeight="1">
      <c r="A51" s="24">
        <v>20</v>
      </c>
      <c r="B51" s="19" t="s">
        <v>128</v>
      </c>
      <c r="C51" s="19" t="s">
        <v>129</v>
      </c>
      <c r="D51" s="25" t="s">
        <v>56</v>
      </c>
      <c r="E51" s="18">
        <v>8</v>
      </c>
      <c r="F51" s="18" t="s">
        <v>32</v>
      </c>
      <c r="G51" s="18" t="s">
        <v>28</v>
      </c>
      <c r="H51" s="18" t="s">
        <v>28</v>
      </c>
      <c r="I51" s="18" t="s">
        <v>28</v>
      </c>
      <c r="J51" s="18" t="s">
        <v>28</v>
      </c>
      <c r="K51" s="18" t="s">
        <v>28</v>
      </c>
      <c r="L51" s="18" t="s">
        <v>28</v>
      </c>
      <c r="M51" s="18" t="s">
        <v>28</v>
      </c>
      <c r="N51" s="18" t="s">
        <v>28</v>
      </c>
      <c r="O51" s="18" t="s">
        <v>28</v>
      </c>
      <c r="P51" s="18" t="s">
        <v>28</v>
      </c>
      <c r="Q51" s="18"/>
      <c r="R51" s="21">
        <f>SUM(E51:Q51)</f>
        <v>8</v>
      </c>
      <c r="S51" s="18"/>
      <c r="T51" s="22">
        <f>SUM(R51+S51)</f>
        <v>8</v>
      </c>
    </row>
    <row r="52" spans="1:20" ht="15.75" customHeight="1">
      <c r="A52" s="24">
        <v>21</v>
      </c>
      <c r="B52" s="19" t="s">
        <v>130</v>
      </c>
      <c r="C52" s="19" t="s">
        <v>131</v>
      </c>
      <c r="D52" s="18" t="s">
        <v>51</v>
      </c>
      <c r="E52" s="19" t="s">
        <v>32</v>
      </c>
      <c r="F52" s="18">
        <v>8</v>
      </c>
      <c r="G52" s="18" t="s">
        <v>28</v>
      </c>
      <c r="H52" s="18" t="s">
        <v>28</v>
      </c>
      <c r="I52" s="18" t="s">
        <v>28</v>
      </c>
      <c r="J52" s="18" t="s">
        <v>28</v>
      </c>
      <c r="K52" s="18" t="s">
        <v>28</v>
      </c>
      <c r="L52" s="18" t="s">
        <v>28</v>
      </c>
      <c r="M52" s="18" t="s">
        <v>28</v>
      </c>
      <c r="N52" s="18" t="s">
        <v>28</v>
      </c>
      <c r="O52" s="18" t="s">
        <v>28</v>
      </c>
      <c r="P52" s="18" t="s">
        <v>28</v>
      </c>
      <c r="Q52" s="18"/>
      <c r="R52" s="21">
        <f>SUM(E52:Q52)</f>
        <v>8</v>
      </c>
      <c r="S52" s="18"/>
      <c r="T52" s="22">
        <f>SUM(R52+S52)</f>
        <v>8</v>
      </c>
    </row>
    <row r="53" spans="1:20" ht="15.75" customHeight="1">
      <c r="A53" s="24">
        <v>28</v>
      </c>
      <c r="B53" s="18" t="s">
        <v>134</v>
      </c>
      <c r="C53" s="18" t="s">
        <v>135</v>
      </c>
      <c r="D53" s="25" t="s">
        <v>56</v>
      </c>
      <c r="E53" s="18">
        <v>6</v>
      </c>
      <c r="F53" s="18" t="s">
        <v>32</v>
      </c>
      <c r="G53" s="18" t="s">
        <v>28</v>
      </c>
      <c r="H53" s="18" t="s">
        <v>28</v>
      </c>
      <c r="I53" s="18" t="s">
        <v>28</v>
      </c>
      <c r="J53" s="18" t="s">
        <v>28</v>
      </c>
      <c r="K53" s="18" t="s">
        <v>28</v>
      </c>
      <c r="L53" s="18" t="s">
        <v>28</v>
      </c>
      <c r="M53" s="18" t="s">
        <v>28</v>
      </c>
      <c r="N53" s="18" t="s">
        <v>28</v>
      </c>
      <c r="O53" s="18" t="s">
        <v>28</v>
      </c>
      <c r="P53" s="18" t="s">
        <v>28</v>
      </c>
      <c r="Q53" s="18"/>
      <c r="R53" s="21">
        <f>SUM(E53:Q53)</f>
        <v>6</v>
      </c>
      <c r="S53" s="18"/>
      <c r="T53" s="22">
        <f>SUM(R53+S53)</f>
        <v>6</v>
      </c>
    </row>
    <row r="54" spans="1:20" ht="15.75" customHeight="1">
      <c r="A54" s="24">
        <v>50</v>
      </c>
      <c r="B54" s="29" t="s">
        <v>136</v>
      </c>
      <c r="C54" s="29" t="s">
        <v>137</v>
      </c>
      <c r="D54" s="19" t="s">
        <v>84</v>
      </c>
      <c r="E54" s="19" t="s">
        <v>32</v>
      </c>
      <c r="F54" s="18">
        <v>5</v>
      </c>
      <c r="G54" s="18" t="s">
        <v>28</v>
      </c>
      <c r="H54" s="18" t="s">
        <v>28</v>
      </c>
      <c r="I54" s="18" t="s">
        <v>28</v>
      </c>
      <c r="J54" s="18" t="s">
        <v>28</v>
      </c>
      <c r="K54" s="18" t="s">
        <v>28</v>
      </c>
      <c r="L54" s="18" t="s">
        <v>28</v>
      </c>
      <c r="M54" s="18" t="s">
        <v>28</v>
      </c>
      <c r="N54" s="18" t="s">
        <v>28</v>
      </c>
      <c r="O54" s="18" t="s">
        <v>28</v>
      </c>
      <c r="P54" s="18" t="s">
        <v>28</v>
      </c>
      <c r="Q54" s="18"/>
      <c r="R54" s="21">
        <f>SUM(E54:Q54)</f>
        <v>5</v>
      </c>
      <c r="S54" s="18"/>
      <c r="T54" s="22">
        <f>SUM(R54+S54)</f>
        <v>5</v>
      </c>
    </row>
    <row r="55" spans="1:20" ht="15.75" customHeight="1">
      <c r="A55" s="24">
        <v>34</v>
      </c>
      <c r="B55" s="19" t="s">
        <v>138</v>
      </c>
      <c r="C55" s="19" t="s">
        <v>102</v>
      </c>
      <c r="D55" s="20" t="s">
        <v>27</v>
      </c>
      <c r="E55" s="18">
        <v>1</v>
      </c>
      <c r="F55" s="18" t="s">
        <v>32</v>
      </c>
      <c r="G55" s="18" t="s">
        <v>28</v>
      </c>
      <c r="H55" s="18" t="s">
        <v>28</v>
      </c>
      <c r="I55" s="18" t="s">
        <v>28</v>
      </c>
      <c r="J55" s="18" t="s">
        <v>28</v>
      </c>
      <c r="K55" s="18" t="s">
        <v>28</v>
      </c>
      <c r="L55" s="18" t="s">
        <v>28</v>
      </c>
      <c r="M55" s="18" t="s">
        <v>28</v>
      </c>
      <c r="N55" s="18" t="s">
        <v>28</v>
      </c>
      <c r="O55" s="18" t="s">
        <v>28</v>
      </c>
      <c r="P55" s="18" t="s">
        <v>28</v>
      </c>
      <c r="Q55" s="18"/>
      <c r="R55" s="21">
        <f>SUM(E55:Q55)</f>
        <v>1</v>
      </c>
      <c r="S55" s="18"/>
      <c r="T55" s="22">
        <f>SUM(R55+S55)</f>
        <v>1</v>
      </c>
    </row>
    <row r="56" spans="1:20" ht="15.75" customHeight="1">
      <c r="A56" s="24">
        <v>52</v>
      </c>
      <c r="B56" s="19" t="s">
        <v>93</v>
      </c>
      <c r="C56" s="19" t="s">
        <v>139</v>
      </c>
      <c r="D56" s="25" t="s">
        <v>56</v>
      </c>
      <c r="E56" s="18">
        <v>1</v>
      </c>
      <c r="F56" s="18" t="s">
        <v>32</v>
      </c>
      <c r="G56" s="18" t="s">
        <v>28</v>
      </c>
      <c r="H56" s="18" t="s">
        <v>28</v>
      </c>
      <c r="I56" s="18" t="s">
        <v>28</v>
      </c>
      <c r="J56" s="18" t="s">
        <v>28</v>
      </c>
      <c r="K56" s="18" t="s">
        <v>28</v>
      </c>
      <c r="L56" s="18" t="s">
        <v>28</v>
      </c>
      <c r="M56" s="18" t="s">
        <v>28</v>
      </c>
      <c r="N56" s="18" t="s">
        <v>28</v>
      </c>
      <c r="O56" s="18" t="s">
        <v>28</v>
      </c>
      <c r="P56" s="18" t="s">
        <v>28</v>
      </c>
      <c r="Q56" s="18"/>
      <c r="R56" s="21">
        <f>SUM(E56:Q56)</f>
        <v>1</v>
      </c>
      <c r="S56" s="18"/>
      <c r="T56" s="22">
        <f>SUM(R56+S56)</f>
        <v>1</v>
      </c>
    </row>
    <row r="57" spans="1:20" ht="15.75">
      <c r="A57" s="24">
        <v>53</v>
      </c>
      <c r="B57" s="29" t="s">
        <v>140</v>
      </c>
      <c r="C57" s="29" t="s">
        <v>141</v>
      </c>
      <c r="D57" s="20" t="s">
        <v>51</v>
      </c>
      <c r="E57" s="18">
        <v>1</v>
      </c>
      <c r="F57" s="18" t="s">
        <v>32</v>
      </c>
      <c r="G57" s="18" t="s">
        <v>28</v>
      </c>
      <c r="H57" s="18" t="s">
        <v>28</v>
      </c>
      <c r="I57" s="18" t="s">
        <v>28</v>
      </c>
      <c r="J57" s="18" t="s">
        <v>28</v>
      </c>
      <c r="K57" s="18" t="s">
        <v>28</v>
      </c>
      <c r="L57" s="18" t="s">
        <v>28</v>
      </c>
      <c r="M57" s="18" t="s">
        <v>28</v>
      </c>
      <c r="N57" s="18" t="s">
        <v>28</v>
      </c>
      <c r="O57" s="18" t="s">
        <v>28</v>
      </c>
      <c r="P57" s="18" t="s">
        <v>28</v>
      </c>
      <c r="Q57" s="18"/>
      <c r="R57" s="21">
        <f>SUM(E57:Q57)</f>
        <v>1</v>
      </c>
      <c r="S57" s="18"/>
      <c r="T57" s="22">
        <f>SUM(R57+S57)</f>
        <v>1</v>
      </c>
    </row>
  </sheetData>
  <sheetProtection selectLockedCells="1" selectUnlockedCells="1"/>
  <autoFilter ref="B4:T56">
    <sortState ref="B5:T57">
      <sortCondition descending="1" sortBy="value" ref="T5:T57"/>
    </sortState>
  </autoFilter>
  <mergeCells count="1">
    <mergeCell ref="A1:T3"/>
  </mergeCells>
  <printOptions/>
  <pageMargins left="1.0034722222222223" right="0.6944444444444444" top="0.7875" bottom="0.10833333333333334" header="0.5118055555555555" footer="0.5118055555555555"/>
  <pageSetup firstPageNumber="1" useFirstPageNumber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A1">
      <selection activeCell="Q76" sqref="Q76"/>
    </sheetView>
  </sheetViews>
  <sheetFormatPr defaultColWidth="11.57421875" defaultRowHeight="12.75"/>
  <cols>
    <col min="1" max="1" width="4.7109375" style="39" customWidth="1"/>
    <col min="2" max="2" width="22.7109375" style="0" customWidth="1"/>
    <col min="3" max="3" width="15.7109375" style="0" customWidth="1"/>
    <col min="4" max="4" width="45.7109375" style="0" customWidth="1"/>
    <col min="5" max="5" width="5.28125" style="0" customWidth="1"/>
    <col min="6" max="20" width="5.28125" style="1" customWidth="1"/>
  </cols>
  <sheetData>
    <row r="1" spans="1:20" s="1" customFormat="1" ht="15">
      <c r="A1" s="43" t="s">
        <v>142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1" customFormat="1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1" customFormat="1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2" customFormat="1" ht="94.5">
      <c r="A4" s="36"/>
      <c r="C4" s="3"/>
      <c r="D4" s="3"/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14</v>
      </c>
    </row>
    <row r="5" spans="1:22" ht="15.75" customHeight="1">
      <c r="A5" s="37">
        <v>104</v>
      </c>
      <c r="B5" s="5" t="s">
        <v>143</v>
      </c>
      <c r="C5" s="5" t="s">
        <v>144</v>
      </c>
      <c r="D5" s="7" t="s">
        <v>145</v>
      </c>
      <c r="E5" s="6">
        <v>60</v>
      </c>
      <c r="F5" s="5">
        <v>60</v>
      </c>
      <c r="G5" s="5" t="s">
        <v>28</v>
      </c>
      <c r="H5" s="5">
        <v>60</v>
      </c>
      <c r="I5" s="5">
        <v>24</v>
      </c>
      <c r="J5" s="5" t="s">
        <v>28</v>
      </c>
      <c r="K5" s="6">
        <v>60</v>
      </c>
      <c r="L5" s="6">
        <v>60</v>
      </c>
      <c r="M5" s="6" t="s">
        <v>28</v>
      </c>
      <c r="N5" s="6">
        <v>60</v>
      </c>
      <c r="O5" s="6">
        <v>60</v>
      </c>
      <c r="P5" s="6">
        <v>60</v>
      </c>
      <c r="Q5" s="6"/>
      <c r="R5" s="8">
        <f>SUM(E5:Q5)</f>
        <v>504</v>
      </c>
      <c r="S5" s="6">
        <v>52</v>
      </c>
      <c r="T5" s="9">
        <f>SUM(R5+S5)</f>
        <v>556</v>
      </c>
      <c r="U5" s="10"/>
      <c r="V5" s="10"/>
    </row>
    <row r="6" spans="1:22" ht="15.75" customHeight="1">
      <c r="A6" s="37">
        <v>101</v>
      </c>
      <c r="B6" s="6" t="s">
        <v>152</v>
      </c>
      <c r="C6" s="5" t="s">
        <v>153</v>
      </c>
      <c r="D6" s="7" t="s">
        <v>154</v>
      </c>
      <c r="E6" s="6">
        <v>30</v>
      </c>
      <c r="F6" s="5">
        <v>52</v>
      </c>
      <c r="G6" s="5" t="s">
        <v>28</v>
      </c>
      <c r="H6" s="5">
        <v>52</v>
      </c>
      <c r="I6" s="5">
        <v>52</v>
      </c>
      <c r="J6" s="5">
        <v>60</v>
      </c>
      <c r="K6" s="6">
        <v>52</v>
      </c>
      <c r="L6" s="6" t="s">
        <v>28</v>
      </c>
      <c r="M6" s="6" t="s">
        <v>28</v>
      </c>
      <c r="N6" s="6" t="s">
        <v>28</v>
      </c>
      <c r="O6" s="6">
        <v>52</v>
      </c>
      <c r="P6" s="6" t="s">
        <v>28</v>
      </c>
      <c r="Q6" s="6"/>
      <c r="R6" s="8">
        <f>SUM(E6:Q6)</f>
        <v>350</v>
      </c>
      <c r="S6" s="6">
        <v>60</v>
      </c>
      <c r="T6" s="9">
        <f>SUM(R6+S6)</f>
        <v>410</v>
      </c>
      <c r="U6" s="10"/>
      <c r="V6" s="10"/>
    </row>
    <row r="7" spans="1:22" ht="15.75" customHeight="1">
      <c r="A7" s="37">
        <v>152</v>
      </c>
      <c r="B7" s="5" t="s">
        <v>155</v>
      </c>
      <c r="C7" s="5" t="s">
        <v>20</v>
      </c>
      <c r="D7" s="7" t="s">
        <v>156</v>
      </c>
      <c r="E7" s="6">
        <v>39</v>
      </c>
      <c r="F7" s="34">
        <v>12</v>
      </c>
      <c r="G7" s="5">
        <v>60</v>
      </c>
      <c r="H7" s="5">
        <v>18</v>
      </c>
      <c r="I7" s="5">
        <v>45</v>
      </c>
      <c r="J7" s="5">
        <v>45</v>
      </c>
      <c r="K7" s="6">
        <v>45</v>
      </c>
      <c r="L7" s="6" t="s">
        <v>28</v>
      </c>
      <c r="M7" s="6">
        <v>16</v>
      </c>
      <c r="N7" s="6" t="s">
        <v>28</v>
      </c>
      <c r="O7" s="6">
        <v>45</v>
      </c>
      <c r="P7" s="6">
        <v>52</v>
      </c>
      <c r="Q7" s="6"/>
      <c r="R7" s="8">
        <f>SUM(E7:Q7)-F7</f>
        <v>365</v>
      </c>
      <c r="S7" s="6">
        <v>10</v>
      </c>
      <c r="T7" s="9">
        <f>SUM(R7+S7)</f>
        <v>375</v>
      </c>
      <c r="U7" s="10"/>
      <c r="V7" s="10"/>
    </row>
    <row r="8" spans="1:22" ht="15.75" customHeight="1">
      <c r="A8" s="37">
        <v>121</v>
      </c>
      <c r="B8" s="33" t="s">
        <v>146</v>
      </c>
      <c r="C8" s="5" t="s">
        <v>147</v>
      </c>
      <c r="D8" s="7" t="s">
        <v>148</v>
      </c>
      <c r="E8" s="6">
        <v>22</v>
      </c>
      <c r="F8" s="5">
        <v>45</v>
      </c>
      <c r="G8" s="5">
        <v>52</v>
      </c>
      <c r="H8" s="5" t="s">
        <v>28</v>
      </c>
      <c r="I8" s="34">
        <v>22</v>
      </c>
      <c r="J8" s="5" t="s">
        <v>28</v>
      </c>
      <c r="K8" s="6">
        <v>34</v>
      </c>
      <c r="L8" s="6">
        <v>52</v>
      </c>
      <c r="M8" s="6">
        <v>45</v>
      </c>
      <c r="N8" s="6">
        <v>39</v>
      </c>
      <c r="O8" s="6">
        <v>24</v>
      </c>
      <c r="P8" s="6">
        <v>27</v>
      </c>
      <c r="Q8" s="6"/>
      <c r="R8" s="8">
        <f>SUM(E8:Q8)-I8</f>
        <v>340</v>
      </c>
      <c r="S8" s="6">
        <v>24</v>
      </c>
      <c r="T8" s="9">
        <f>SUM(R8+S8)</f>
        <v>364</v>
      </c>
      <c r="U8" s="10"/>
      <c r="V8" s="10"/>
    </row>
    <row r="9" spans="1:22" ht="15.75" customHeight="1">
      <c r="A9" s="37">
        <v>129</v>
      </c>
      <c r="B9" s="5" t="s">
        <v>149</v>
      </c>
      <c r="C9" s="5" t="s">
        <v>150</v>
      </c>
      <c r="D9" s="6" t="s">
        <v>151</v>
      </c>
      <c r="E9" s="6" t="s">
        <v>28</v>
      </c>
      <c r="F9" s="6">
        <v>30</v>
      </c>
      <c r="G9" s="6">
        <v>34</v>
      </c>
      <c r="H9" s="6">
        <v>30</v>
      </c>
      <c r="I9" s="6">
        <v>27</v>
      </c>
      <c r="J9" s="6">
        <v>34</v>
      </c>
      <c r="K9" s="34">
        <v>22</v>
      </c>
      <c r="L9" s="6">
        <v>27</v>
      </c>
      <c r="M9" s="6">
        <v>60</v>
      </c>
      <c r="N9" s="6">
        <v>45</v>
      </c>
      <c r="O9" s="34">
        <v>20</v>
      </c>
      <c r="P9" s="6">
        <v>45</v>
      </c>
      <c r="Q9" s="6"/>
      <c r="R9" s="8">
        <f>SUM(E9:Q9)-O9-K9</f>
        <v>332</v>
      </c>
      <c r="S9" s="6">
        <v>20</v>
      </c>
      <c r="T9" s="9">
        <f>SUM(R9+S9)</f>
        <v>352</v>
      </c>
      <c r="U9" s="10"/>
      <c r="V9" s="10"/>
    </row>
    <row r="10" spans="1:22" ht="15.75" customHeight="1">
      <c r="A10" s="37">
        <v>109</v>
      </c>
      <c r="B10" s="5" t="s">
        <v>157</v>
      </c>
      <c r="C10" s="5" t="s">
        <v>129</v>
      </c>
      <c r="D10" s="7" t="s">
        <v>158</v>
      </c>
      <c r="E10" s="34">
        <v>12</v>
      </c>
      <c r="F10" s="34">
        <v>16</v>
      </c>
      <c r="G10" s="5">
        <v>27</v>
      </c>
      <c r="H10" s="5">
        <v>22</v>
      </c>
      <c r="I10" s="5">
        <v>39</v>
      </c>
      <c r="J10" s="5">
        <v>52</v>
      </c>
      <c r="K10" s="6">
        <v>30</v>
      </c>
      <c r="L10" s="6">
        <v>39</v>
      </c>
      <c r="M10" s="6">
        <v>27</v>
      </c>
      <c r="N10" s="6" t="s">
        <v>28</v>
      </c>
      <c r="O10" s="6">
        <v>39</v>
      </c>
      <c r="P10" s="6">
        <v>39</v>
      </c>
      <c r="Q10" s="6"/>
      <c r="R10" s="8">
        <f>SUM(E10:Q10)-E10-F10</f>
        <v>314</v>
      </c>
      <c r="S10" s="6">
        <v>16</v>
      </c>
      <c r="T10" s="9">
        <f>SUM(R10+S10)</f>
        <v>330</v>
      </c>
      <c r="U10" s="10"/>
      <c r="V10" s="10"/>
    </row>
    <row r="11" spans="1:22" ht="15.75" customHeight="1">
      <c r="A11" s="37">
        <v>102</v>
      </c>
      <c r="B11" s="5" t="s">
        <v>159</v>
      </c>
      <c r="C11" s="5" t="s">
        <v>160</v>
      </c>
      <c r="D11" s="7" t="s">
        <v>161</v>
      </c>
      <c r="E11" s="6">
        <v>52</v>
      </c>
      <c r="F11" s="34">
        <v>1</v>
      </c>
      <c r="G11" s="5">
        <v>24</v>
      </c>
      <c r="H11" s="5">
        <v>39</v>
      </c>
      <c r="I11" s="5">
        <v>16</v>
      </c>
      <c r="J11" s="5" t="s">
        <v>28</v>
      </c>
      <c r="K11" s="6">
        <v>27</v>
      </c>
      <c r="L11" s="6">
        <v>24</v>
      </c>
      <c r="M11" s="6">
        <v>39</v>
      </c>
      <c r="N11" s="6">
        <v>34</v>
      </c>
      <c r="O11" s="6">
        <v>27</v>
      </c>
      <c r="P11" s="6" t="s">
        <v>28</v>
      </c>
      <c r="Q11" s="6"/>
      <c r="R11" s="8">
        <f>SUM(E11:Q11)-F11</f>
        <v>282</v>
      </c>
      <c r="S11" s="6">
        <v>34</v>
      </c>
      <c r="T11" s="9">
        <f>SUM(R11+S11)</f>
        <v>316</v>
      </c>
      <c r="U11" s="10"/>
      <c r="V11" s="10"/>
    </row>
    <row r="12" spans="1:20" s="1" customFormat="1" ht="15.75" customHeight="1">
      <c r="A12" s="37">
        <v>122</v>
      </c>
      <c r="B12" s="5" t="s">
        <v>162</v>
      </c>
      <c r="C12" s="5" t="s">
        <v>23</v>
      </c>
      <c r="D12" s="7" t="s">
        <v>148</v>
      </c>
      <c r="E12" s="6">
        <v>16</v>
      </c>
      <c r="F12" s="5">
        <v>34</v>
      </c>
      <c r="G12" s="5">
        <v>45</v>
      </c>
      <c r="H12" s="5">
        <v>27</v>
      </c>
      <c r="I12" s="5">
        <v>30</v>
      </c>
      <c r="J12" s="5">
        <v>18</v>
      </c>
      <c r="K12" s="6">
        <v>20</v>
      </c>
      <c r="L12" s="6">
        <v>18</v>
      </c>
      <c r="M12" s="6">
        <v>30</v>
      </c>
      <c r="N12" s="34">
        <v>14</v>
      </c>
      <c r="O12" s="6">
        <v>18</v>
      </c>
      <c r="P12" s="6" t="s">
        <v>28</v>
      </c>
      <c r="Q12" s="6"/>
      <c r="R12" s="8">
        <f>SUM(E12:Q12)</f>
        <v>270</v>
      </c>
      <c r="S12" s="6">
        <v>14</v>
      </c>
      <c r="T12" s="9">
        <f>SUM(R12+S12)</f>
        <v>284</v>
      </c>
    </row>
    <row r="13" spans="1:22" ht="15.75" customHeight="1">
      <c r="A13" s="37">
        <v>116</v>
      </c>
      <c r="B13" s="5" t="s">
        <v>163</v>
      </c>
      <c r="C13" s="5" t="s">
        <v>164</v>
      </c>
      <c r="D13" s="7" t="s">
        <v>165</v>
      </c>
      <c r="E13" s="34">
        <v>7</v>
      </c>
      <c r="F13" s="5">
        <v>18</v>
      </c>
      <c r="G13" s="5">
        <v>39</v>
      </c>
      <c r="H13" s="5">
        <v>20</v>
      </c>
      <c r="I13" s="5" t="s">
        <v>28</v>
      </c>
      <c r="J13" s="5">
        <v>24</v>
      </c>
      <c r="K13" s="6" t="s">
        <v>28</v>
      </c>
      <c r="L13" s="6">
        <v>22</v>
      </c>
      <c r="M13" s="6">
        <v>34</v>
      </c>
      <c r="N13" s="6">
        <v>27</v>
      </c>
      <c r="O13" s="6">
        <v>16</v>
      </c>
      <c r="P13" s="6">
        <v>24</v>
      </c>
      <c r="Q13" s="6"/>
      <c r="R13" s="8">
        <f>SUM(E13:Q13)-E13</f>
        <v>224</v>
      </c>
      <c r="S13" s="6">
        <v>9</v>
      </c>
      <c r="T13" s="9">
        <f>SUM(R13+S13)</f>
        <v>233</v>
      </c>
      <c r="U13" s="10"/>
      <c r="V13" s="10"/>
    </row>
    <row r="14" spans="1:22" ht="15.75" customHeight="1">
      <c r="A14" s="37">
        <v>133</v>
      </c>
      <c r="B14" s="5" t="s">
        <v>57</v>
      </c>
      <c r="C14" s="5" t="s">
        <v>99</v>
      </c>
      <c r="D14" s="7" t="s">
        <v>59</v>
      </c>
      <c r="E14" s="6">
        <v>45</v>
      </c>
      <c r="F14" s="5" t="s">
        <v>28</v>
      </c>
      <c r="G14" s="5" t="s">
        <v>28</v>
      </c>
      <c r="H14" s="5" t="s">
        <v>28</v>
      </c>
      <c r="I14" s="5" t="s">
        <v>28</v>
      </c>
      <c r="J14" s="5" t="s">
        <v>28</v>
      </c>
      <c r="K14" s="6" t="s">
        <v>28</v>
      </c>
      <c r="L14" s="6">
        <v>34</v>
      </c>
      <c r="M14" s="6">
        <v>52</v>
      </c>
      <c r="N14" s="6">
        <v>52</v>
      </c>
      <c r="O14" s="6" t="s">
        <v>28</v>
      </c>
      <c r="P14" s="6" t="s">
        <v>28</v>
      </c>
      <c r="Q14" s="6"/>
      <c r="R14" s="8">
        <f>SUM(E14:Q14)</f>
        <v>183</v>
      </c>
      <c r="S14" s="6">
        <v>45</v>
      </c>
      <c r="T14" s="9">
        <f>SUM(R14+S14)</f>
        <v>228</v>
      </c>
      <c r="U14" s="10"/>
      <c r="V14" s="10"/>
    </row>
    <row r="15" spans="1:22" ht="15.75" customHeight="1">
      <c r="A15" s="38">
        <v>110</v>
      </c>
      <c r="B15" s="5" t="s">
        <v>169</v>
      </c>
      <c r="C15" s="5" t="s">
        <v>170</v>
      </c>
      <c r="D15" s="7" t="s">
        <v>148</v>
      </c>
      <c r="E15" s="6">
        <v>24</v>
      </c>
      <c r="F15" s="5">
        <v>39</v>
      </c>
      <c r="G15" s="5" t="s">
        <v>28</v>
      </c>
      <c r="H15" s="5">
        <v>8</v>
      </c>
      <c r="I15" s="5">
        <v>18</v>
      </c>
      <c r="J15" s="5">
        <v>22</v>
      </c>
      <c r="K15" s="6">
        <v>39</v>
      </c>
      <c r="L15" s="6" t="s">
        <v>28</v>
      </c>
      <c r="M15" s="6">
        <v>14</v>
      </c>
      <c r="N15" s="6">
        <v>20</v>
      </c>
      <c r="O15" s="6">
        <v>22</v>
      </c>
      <c r="P15" s="6" t="s">
        <v>28</v>
      </c>
      <c r="Q15" s="6"/>
      <c r="R15" s="8">
        <f>SUM(E15:Q15)</f>
        <v>206</v>
      </c>
      <c r="S15" s="6">
        <v>18</v>
      </c>
      <c r="T15" s="9">
        <f>SUM(R15+S15)</f>
        <v>224</v>
      </c>
      <c r="U15" s="10"/>
      <c r="V15" s="10"/>
    </row>
    <row r="16" spans="1:20" ht="15.75" customHeight="1">
      <c r="A16" s="37">
        <v>107</v>
      </c>
      <c r="B16" s="5" t="s">
        <v>52</v>
      </c>
      <c r="C16" s="5" t="s">
        <v>173</v>
      </c>
      <c r="D16" s="14" t="s">
        <v>53</v>
      </c>
      <c r="E16" s="6">
        <v>27</v>
      </c>
      <c r="F16" s="5">
        <v>10</v>
      </c>
      <c r="G16" s="5">
        <v>10</v>
      </c>
      <c r="H16" s="34">
        <v>10</v>
      </c>
      <c r="I16" s="34">
        <v>9</v>
      </c>
      <c r="J16" s="5">
        <v>14</v>
      </c>
      <c r="K16" s="34">
        <v>9</v>
      </c>
      <c r="L16" s="6">
        <v>16</v>
      </c>
      <c r="M16" s="6">
        <v>22</v>
      </c>
      <c r="N16" s="6">
        <v>22</v>
      </c>
      <c r="O16" s="6">
        <v>30</v>
      </c>
      <c r="P16" s="6">
        <v>34</v>
      </c>
      <c r="Q16" s="6"/>
      <c r="R16" s="8">
        <f>SUM(E16:Q16)-H16-I16-K16</f>
        <v>185</v>
      </c>
      <c r="S16" s="6">
        <v>30</v>
      </c>
      <c r="T16" s="9">
        <f>SUM(R16+S16)</f>
        <v>215</v>
      </c>
    </row>
    <row r="17" spans="1:20" ht="15.75" customHeight="1">
      <c r="A17" s="37">
        <v>103</v>
      </c>
      <c r="B17" s="5" t="s">
        <v>171</v>
      </c>
      <c r="C17" s="5" t="s">
        <v>172</v>
      </c>
      <c r="D17" s="14" t="s">
        <v>53</v>
      </c>
      <c r="E17" s="6">
        <v>18</v>
      </c>
      <c r="F17" s="5">
        <v>22</v>
      </c>
      <c r="G17" s="5">
        <v>18</v>
      </c>
      <c r="H17" s="5">
        <v>14</v>
      </c>
      <c r="I17" s="34">
        <v>12</v>
      </c>
      <c r="J17" s="5">
        <v>20</v>
      </c>
      <c r="K17" s="6">
        <v>18</v>
      </c>
      <c r="L17" s="6" t="s">
        <v>28</v>
      </c>
      <c r="M17" s="6">
        <v>24</v>
      </c>
      <c r="N17" s="6">
        <v>30</v>
      </c>
      <c r="O17" s="6">
        <v>14</v>
      </c>
      <c r="P17" s="6">
        <v>22</v>
      </c>
      <c r="Q17" s="6"/>
      <c r="R17" s="8">
        <f>SUM(E17:Q17)-I17</f>
        <v>200</v>
      </c>
      <c r="S17" s="6">
        <v>12</v>
      </c>
      <c r="T17" s="9">
        <f>SUM(R17+S17)</f>
        <v>212</v>
      </c>
    </row>
    <row r="18" spans="1:20" ht="15.75" customHeight="1">
      <c r="A18" s="37">
        <v>105</v>
      </c>
      <c r="B18" s="5" t="s">
        <v>166</v>
      </c>
      <c r="C18" s="5" t="s">
        <v>167</v>
      </c>
      <c r="D18" s="7" t="s">
        <v>168</v>
      </c>
      <c r="E18" s="6">
        <v>20</v>
      </c>
      <c r="F18" s="5" t="s">
        <v>28</v>
      </c>
      <c r="G18" s="5">
        <v>22</v>
      </c>
      <c r="H18" s="5">
        <v>24</v>
      </c>
      <c r="I18" s="5">
        <v>34</v>
      </c>
      <c r="J18" s="5">
        <v>39</v>
      </c>
      <c r="K18" s="6">
        <v>16</v>
      </c>
      <c r="L18" s="6">
        <v>30</v>
      </c>
      <c r="M18" s="6" t="s">
        <v>28</v>
      </c>
      <c r="N18" s="6" t="s">
        <v>28</v>
      </c>
      <c r="O18" s="6" t="s">
        <v>28</v>
      </c>
      <c r="P18" s="6" t="s">
        <v>28</v>
      </c>
      <c r="Q18" s="6"/>
      <c r="R18" s="8">
        <f>SUM(E18:Q18)</f>
        <v>185</v>
      </c>
      <c r="S18" s="6">
        <v>22</v>
      </c>
      <c r="T18" s="9">
        <f>SUM(R18+S18)</f>
        <v>207</v>
      </c>
    </row>
    <row r="19" spans="1:20" ht="15.75" customHeight="1">
      <c r="A19" s="37">
        <v>164</v>
      </c>
      <c r="B19" s="5" t="s">
        <v>174</v>
      </c>
      <c r="C19" s="5" t="s">
        <v>175</v>
      </c>
      <c r="D19" s="5" t="s">
        <v>176</v>
      </c>
      <c r="E19" s="6" t="s">
        <v>28</v>
      </c>
      <c r="F19" s="6" t="s">
        <v>28</v>
      </c>
      <c r="G19" s="6" t="s">
        <v>28</v>
      </c>
      <c r="H19" s="6">
        <v>45</v>
      </c>
      <c r="I19" s="6">
        <v>60</v>
      </c>
      <c r="J19" s="6">
        <v>30</v>
      </c>
      <c r="K19" s="6" t="s">
        <v>28</v>
      </c>
      <c r="L19" s="6" t="s">
        <v>28</v>
      </c>
      <c r="M19" s="6" t="s">
        <v>28</v>
      </c>
      <c r="N19" s="6" t="s">
        <v>28</v>
      </c>
      <c r="O19" s="6">
        <v>30</v>
      </c>
      <c r="P19" s="6" t="s">
        <v>28</v>
      </c>
      <c r="Q19" s="6"/>
      <c r="R19" s="8">
        <f>SUM(E19:Q19)</f>
        <v>165</v>
      </c>
      <c r="S19" s="6">
        <v>39</v>
      </c>
      <c r="T19" s="9">
        <f>SUM(R19+S19)</f>
        <v>204</v>
      </c>
    </row>
    <row r="20" spans="1:22" ht="15.75" customHeight="1">
      <c r="A20" s="38">
        <v>106</v>
      </c>
      <c r="B20" s="5" t="s">
        <v>177</v>
      </c>
      <c r="C20" s="5" t="s">
        <v>178</v>
      </c>
      <c r="D20" s="7" t="s">
        <v>179</v>
      </c>
      <c r="E20" s="6">
        <v>14</v>
      </c>
      <c r="F20" s="5">
        <v>9</v>
      </c>
      <c r="G20" s="5" t="s">
        <v>28</v>
      </c>
      <c r="H20" s="5">
        <v>34</v>
      </c>
      <c r="I20" s="5" t="s">
        <v>28</v>
      </c>
      <c r="J20" s="5" t="s">
        <v>28</v>
      </c>
      <c r="K20" s="6">
        <v>24</v>
      </c>
      <c r="L20" s="6" t="s">
        <v>28</v>
      </c>
      <c r="M20" s="6">
        <v>20</v>
      </c>
      <c r="N20" s="6">
        <v>24</v>
      </c>
      <c r="O20" s="6">
        <v>12</v>
      </c>
      <c r="P20" s="6" t="s">
        <v>28</v>
      </c>
      <c r="Q20" s="6"/>
      <c r="R20" s="8">
        <f>SUM(E20:Q20)</f>
        <v>137</v>
      </c>
      <c r="S20" s="6">
        <v>7</v>
      </c>
      <c r="T20" s="9">
        <f>SUM(R20+S20)</f>
        <v>144</v>
      </c>
      <c r="U20" s="10"/>
      <c r="V20" s="10"/>
    </row>
    <row r="21" spans="1:20" ht="15.75" customHeight="1">
      <c r="A21" s="38">
        <v>131</v>
      </c>
      <c r="B21" s="5" t="s">
        <v>180</v>
      </c>
      <c r="C21" s="5" t="s">
        <v>164</v>
      </c>
      <c r="D21" s="7" t="s">
        <v>181</v>
      </c>
      <c r="E21" s="6">
        <v>6</v>
      </c>
      <c r="F21" s="5">
        <v>8</v>
      </c>
      <c r="G21" s="5">
        <v>5</v>
      </c>
      <c r="H21" s="5" t="s">
        <v>28</v>
      </c>
      <c r="I21" s="5" t="s">
        <v>28</v>
      </c>
      <c r="J21" s="5">
        <v>27</v>
      </c>
      <c r="K21" s="6">
        <v>10</v>
      </c>
      <c r="L21" s="6">
        <v>20</v>
      </c>
      <c r="M21" s="6" t="s">
        <v>28</v>
      </c>
      <c r="N21" s="6">
        <v>18</v>
      </c>
      <c r="O21" s="6" t="s">
        <v>28</v>
      </c>
      <c r="P21" s="6">
        <v>30</v>
      </c>
      <c r="Q21" s="6"/>
      <c r="R21" s="8">
        <f>SUM(E21:Q21)</f>
        <v>124</v>
      </c>
      <c r="S21" s="6">
        <v>6</v>
      </c>
      <c r="T21" s="9">
        <f>SUM(R21+S21)</f>
        <v>130</v>
      </c>
    </row>
    <row r="22" spans="1:22" ht="15.75" customHeight="1">
      <c r="A22" s="37">
        <v>145</v>
      </c>
      <c r="B22" s="5" t="s">
        <v>182</v>
      </c>
      <c r="C22" s="5" t="s">
        <v>183</v>
      </c>
      <c r="D22" s="7" t="s">
        <v>184</v>
      </c>
      <c r="E22" s="34">
        <v>4</v>
      </c>
      <c r="F22" s="5">
        <v>27</v>
      </c>
      <c r="G22" s="5">
        <v>7</v>
      </c>
      <c r="H22" s="5">
        <v>12</v>
      </c>
      <c r="I22" s="5">
        <v>2</v>
      </c>
      <c r="J22" s="5" t="s">
        <v>28</v>
      </c>
      <c r="K22" s="6">
        <v>7</v>
      </c>
      <c r="L22" s="6" t="s">
        <v>28</v>
      </c>
      <c r="M22" s="6">
        <v>18</v>
      </c>
      <c r="N22" s="6">
        <v>10</v>
      </c>
      <c r="O22" s="6">
        <v>10</v>
      </c>
      <c r="P22" s="6">
        <v>16</v>
      </c>
      <c r="Q22" s="6"/>
      <c r="R22" s="8">
        <f>SUM(E22:Q22)-E22</f>
        <v>109</v>
      </c>
      <c r="S22" s="6">
        <v>8</v>
      </c>
      <c r="T22" s="9">
        <f>SUM(R22+S22)</f>
        <v>117</v>
      </c>
      <c r="U22" s="10"/>
      <c r="V22" s="10"/>
    </row>
    <row r="23" spans="1:20" ht="15.75" customHeight="1">
      <c r="A23" s="37">
        <v>111</v>
      </c>
      <c r="B23" s="5" t="s">
        <v>185</v>
      </c>
      <c r="C23" s="5" t="s">
        <v>186</v>
      </c>
      <c r="D23" s="7" t="s">
        <v>148</v>
      </c>
      <c r="E23" s="34">
        <v>1</v>
      </c>
      <c r="F23" s="5">
        <v>5</v>
      </c>
      <c r="G23" s="5">
        <v>16</v>
      </c>
      <c r="H23" s="5">
        <v>6</v>
      </c>
      <c r="I23" s="34">
        <v>5</v>
      </c>
      <c r="J23" s="5">
        <v>10</v>
      </c>
      <c r="K23" s="6">
        <v>14</v>
      </c>
      <c r="L23" s="6">
        <v>7</v>
      </c>
      <c r="M23" s="6">
        <v>8</v>
      </c>
      <c r="N23" s="6">
        <v>12</v>
      </c>
      <c r="O23" s="6">
        <v>8</v>
      </c>
      <c r="P23" s="6" t="s">
        <v>28</v>
      </c>
      <c r="Q23" s="6"/>
      <c r="R23" s="8">
        <f>SUM(E23:Q23)-E23-I23</f>
        <v>86</v>
      </c>
      <c r="S23" s="6">
        <v>1</v>
      </c>
      <c r="T23" s="9">
        <f>SUM(R23+S23)</f>
        <v>87</v>
      </c>
    </row>
    <row r="24" spans="1:22" ht="15.75" customHeight="1">
      <c r="A24" s="37">
        <v>161</v>
      </c>
      <c r="B24" s="5" t="s">
        <v>98</v>
      </c>
      <c r="C24" s="5" t="s">
        <v>187</v>
      </c>
      <c r="D24" s="5" t="s">
        <v>188</v>
      </c>
      <c r="E24" s="6" t="s">
        <v>28</v>
      </c>
      <c r="F24" s="6" t="s">
        <v>28</v>
      </c>
      <c r="G24" s="6">
        <v>30</v>
      </c>
      <c r="H24" s="6">
        <v>16</v>
      </c>
      <c r="I24" s="6">
        <v>14</v>
      </c>
      <c r="J24" s="6">
        <v>16</v>
      </c>
      <c r="K24" s="6" t="s">
        <v>28</v>
      </c>
      <c r="L24" s="6" t="s">
        <v>28</v>
      </c>
      <c r="M24" s="6" t="s">
        <v>28</v>
      </c>
      <c r="N24" s="6" t="s">
        <v>28</v>
      </c>
      <c r="O24" s="6" t="s">
        <v>28</v>
      </c>
      <c r="P24" s="6" t="s">
        <v>28</v>
      </c>
      <c r="Q24" s="6"/>
      <c r="R24" s="8">
        <f>SUM(E24:Q24)</f>
        <v>76</v>
      </c>
      <c r="S24" s="6"/>
      <c r="T24" s="9">
        <f>SUM(R24+S24)</f>
        <v>76</v>
      </c>
      <c r="U24" s="10"/>
      <c r="V24" s="10"/>
    </row>
    <row r="25" spans="1:22" ht="15.75" customHeight="1">
      <c r="A25" s="37">
        <v>118</v>
      </c>
      <c r="B25" s="5" t="s">
        <v>46</v>
      </c>
      <c r="C25" s="5" t="s">
        <v>192</v>
      </c>
      <c r="D25" s="14" t="s">
        <v>193</v>
      </c>
      <c r="E25" s="34">
        <v>1</v>
      </c>
      <c r="F25" s="5">
        <v>3</v>
      </c>
      <c r="G25" s="5">
        <v>8</v>
      </c>
      <c r="H25" s="34">
        <v>3</v>
      </c>
      <c r="I25" s="5">
        <v>6</v>
      </c>
      <c r="J25" s="5">
        <v>6</v>
      </c>
      <c r="K25" s="34">
        <v>2</v>
      </c>
      <c r="L25" s="6">
        <v>8</v>
      </c>
      <c r="M25" s="6" t="s">
        <v>28</v>
      </c>
      <c r="N25" s="6">
        <v>16</v>
      </c>
      <c r="O25" s="6">
        <v>9</v>
      </c>
      <c r="P25" s="6">
        <v>14</v>
      </c>
      <c r="Q25" s="6"/>
      <c r="R25" s="8">
        <f>SUM(E25:Q25)-E25-K25-H25</f>
        <v>70</v>
      </c>
      <c r="S25" s="6">
        <v>3</v>
      </c>
      <c r="T25" s="9">
        <f>SUM(R25+S25)</f>
        <v>73</v>
      </c>
      <c r="U25" s="10"/>
      <c r="V25" s="10"/>
    </row>
    <row r="26" spans="1:22" ht="15.75" customHeight="1">
      <c r="A26" s="38">
        <v>130</v>
      </c>
      <c r="B26" s="5" t="s">
        <v>202</v>
      </c>
      <c r="C26" s="5" t="s">
        <v>61</v>
      </c>
      <c r="D26" s="7" t="s">
        <v>203</v>
      </c>
      <c r="E26" s="6">
        <v>1</v>
      </c>
      <c r="F26" s="5">
        <v>6</v>
      </c>
      <c r="G26" s="5">
        <v>20</v>
      </c>
      <c r="H26" s="5" t="s">
        <v>28</v>
      </c>
      <c r="I26" s="5" t="s">
        <v>28</v>
      </c>
      <c r="J26" s="5">
        <v>8</v>
      </c>
      <c r="K26" s="6" t="s">
        <v>28</v>
      </c>
      <c r="L26" s="6" t="s">
        <v>28</v>
      </c>
      <c r="M26" s="6" t="s">
        <v>28</v>
      </c>
      <c r="N26" s="6">
        <v>9</v>
      </c>
      <c r="O26" s="6" t="s">
        <v>28</v>
      </c>
      <c r="P26" s="6">
        <v>20</v>
      </c>
      <c r="Q26" s="6"/>
      <c r="R26" s="8">
        <f>SUM(E26:Q26)</f>
        <v>64</v>
      </c>
      <c r="S26" s="6"/>
      <c r="T26" s="9">
        <f>SUM(R26+S26)</f>
        <v>64</v>
      </c>
      <c r="U26" s="10"/>
      <c r="V26" s="10"/>
    </row>
    <row r="27" spans="1:20" ht="15.75" customHeight="1">
      <c r="A27" s="37">
        <v>147</v>
      </c>
      <c r="B27" s="5" t="s">
        <v>196</v>
      </c>
      <c r="C27" s="5" t="s">
        <v>197</v>
      </c>
      <c r="D27" s="7" t="s">
        <v>198</v>
      </c>
      <c r="E27" s="34">
        <v>1</v>
      </c>
      <c r="F27" s="5">
        <v>2</v>
      </c>
      <c r="G27" s="5">
        <v>12</v>
      </c>
      <c r="H27" s="5">
        <v>2</v>
      </c>
      <c r="I27" s="5">
        <v>4</v>
      </c>
      <c r="J27" s="5">
        <v>5</v>
      </c>
      <c r="K27" s="34">
        <v>1</v>
      </c>
      <c r="L27" s="6">
        <v>9</v>
      </c>
      <c r="M27" s="6">
        <v>12</v>
      </c>
      <c r="N27" s="40">
        <v>3</v>
      </c>
      <c r="O27" s="34">
        <v>2</v>
      </c>
      <c r="P27" s="6">
        <v>8</v>
      </c>
      <c r="Q27" s="6"/>
      <c r="R27" s="8">
        <f>SUM(E27:Q27)-E27-K27-N27</f>
        <v>56</v>
      </c>
      <c r="S27" s="6">
        <v>1</v>
      </c>
      <c r="T27" s="9">
        <f>SUM(R27+S27)</f>
        <v>57</v>
      </c>
    </row>
    <row r="28" spans="1:20" ht="15.75" customHeight="1">
      <c r="A28" s="38">
        <v>139</v>
      </c>
      <c r="B28" s="5" t="s">
        <v>207</v>
      </c>
      <c r="C28" s="5" t="s">
        <v>208</v>
      </c>
      <c r="D28" s="7" t="s">
        <v>168</v>
      </c>
      <c r="E28" s="6">
        <v>1</v>
      </c>
      <c r="F28" s="5">
        <v>1</v>
      </c>
      <c r="G28" s="34">
        <v>1</v>
      </c>
      <c r="H28" s="5" t="s">
        <v>28</v>
      </c>
      <c r="I28" s="34">
        <v>1</v>
      </c>
      <c r="J28" s="5">
        <v>2</v>
      </c>
      <c r="K28" s="6">
        <v>6</v>
      </c>
      <c r="L28" s="6">
        <v>10</v>
      </c>
      <c r="M28" s="6">
        <v>10</v>
      </c>
      <c r="N28" s="34">
        <v>1</v>
      </c>
      <c r="O28" s="6">
        <v>6</v>
      </c>
      <c r="P28" s="6">
        <v>18</v>
      </c>
      <c r="Q28" s="6"/>
      <c r="R28" s="8">
        <f>SUM(E28:Q28)-N28-I28-G28</f>
        <v>54</v>
      </c>
      <c r="S28" s="6">
        <v>2</v>
      </c>
      <c r="T28" s="9">
        <f>SUM(R28+S28)</f>
        <v>56</v>
      </c>
    </row>
    <row r="29" spans="1:20" ht="15.75" customHeight="1">
      <c r="A29" s="38">
        <v>172</v>
      </c>
      <c r="B29" s="6" t="s">
        <v>189</v>
      </c>
      <c r="C29" s="6" t="s">
        <v>190</v>
      </c>
      <c r="D29" s="7" t="s">
        <v>191</v>
      </c>
      <c r="E29" s="6">
        <v>34</v>
      </c>
      <c r="F29" s="5">
        <v>20</v>
      </c>
      <c r="G29" s="5" t="s">
        <v>28</v>
      </c>
      <c r="H29" s="5" t="s">
        <v>28</v>
      </c>
      <c r="I29" s="5" t="s">
        <v>28</v>
      </c>
      <c r="J29" s="5" t="s">
        <v>28</v>
      </c>
      <c r="K29" s="6" t="s">
        <v>28</v>
      </c>
      <c r="L29" s="6" t="s">
        <v>28</v>
      </c>
      <c r="M29" s="6" t="s">
        <v>28</v>
      </c>
      <c r="N29" s="6" t="s">
        <v>28</v>
      </c>
      <c r="O29" s="6" t="s">
        <v>28</v>
      </c>
      <c r="P29" s="6" t="s">
        <v>28</v>
      </c>
      <c r="Q29" s="6"/>
      <c r="R29" s="8">
        <f>SUM(E29:Q29)</f>
        <v>54</v>
      </c>
      <c r="S29" s="6"/>
      <c r="T29" s="9">
        <f>SUM(R29+S29)</f>
        <v>54</v>
      </c>
    </row>
    <row r="30" spans="1:20" ht="15.75" customHeight="1">
      <c r="A30" s="37">
        <v>120</v>
      </c>
      <c r="B30" s="5" t="s">
        <v>194</v>
      </c>
      <c r="C30" s="5" t="s">
        <v>195</v>
      </c>
      <c r="D30" s="7" t="s">
        <v>18</v>
      </c>
      <c r="E30" s="6">
        <v>10</v>
      </c>
      <c r="F30" s="5">
        <v>7</v>
      </c>
      <c r="G30" s="5" t="s">
        <v>28</v>
      </c>
      <c r="H30" s="5" t="s">
        <v>28</v>
      </c>
      <c r="I30" s="5">
        <v>10</v>
      </c>
      <c r="J30" s="5">
        <v>12</v>
      </c>
      <c r="K30" s="6">
        <v>12</v>
      </c>
      <c r="L30" s="6" t="s">
        <v>28</v>
      </c>
      <c r="M30" s="6" t="s">
        <v>28</v>
      </c>
      <c r="N30" s="6" t="s">
        <v>28</v>
      </c>
      <c r="O30" s="6" t="s">
        <v>28</v>
      </c>
      <c r="P30" s="6" t="s">
        <v>28</v>
      </c>
      <c r="Q30" s="6"/>
      <c r="R30" s="8">
        <f>SUM(E30:Q30)</f>
        <v>51</v>
      </c>
      <c r="S30" s="6"/>
      <c r="T30" s="9">
        <f>SUM(R30+S30)</f>
        <v>51</v>
      </c>
    </row>
    <row r="31" spans="1:20" ht="15.75" customHeight="1">
      <c r="A31" s="38">
        <v>115</v>
      </c>
      <c r="B31" s="5" t="s">
        <v>214</v>
      </c>
      <c r="C31" s="5" t="s">
        <v>215</v>
      </c>
      <c r="D31" s="5" t="s">
        <v>216</v>
      </c>
      <c r="E31" s="6" t="s">
        <v>28</v>
      </c>
      <c r="F31" s="6">
        <v>24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28</v>
      </c>
      <c r="M31" s="6" t="s">
        <v>28</v>
      </c>
      <c r="N31" s="6" t="s">
        <v>28</v>
      </c>
      <c r="O31" s="6" t="s">
        <v>28</v>
      </c>
      <c r="P31" s="6" t="s">
        <v>28</v>
      </c>
      <c r="Q31" s="6"/>
      <c r="R31" s="8">
        <f>SUM(E31:Q31)</f>
        <v>24</v>
      </c>
      <c r="S31" s="6">
        <v>27</v>
      </c>
      <c r="T31" s="9">
        <f>SUM(R31+S31)</f>
        <v>51</v>
      </c>
    </row>
    <row r="32" spans="1:20" ht="15.75" customHeight="1">
      <c r="A32" s="37">
        <v>127</v>
      </c>
      <c r="B32" s="5" t="s">
        <v>209</v>
      </c>
      <c r="C32" s="5" t="s">
        <v>210</v>
      </c>
      <c r="D32" s="5" t="s">
        <v>151</v>
      </c>
      <c r="E32" s="6" t="s">
        <v>28</v>
      </c>
      <c r="F32" s="6" t="s">
        <v>28</v>
      </c>
      <c r="G32" s="6" t="s">
        <v>28</v>
      </c>
      <c r="H32" s="6">
        <v>1</v>
      </c>
      <c r="I32" s="6" t="s">
        <v>28</v>
      </c>
      <c r="J32" s="6">
        <v>1</v>
      </c>
      <c r="K32" s="6">
        <v>3</v>
      </c>
      <c r="L32" s="6">
        <v>12</v>
      </c>
      <c r="M32" s="6">
        <v>9</v>
      </c>
      <c r="N32" s="6">
        <v>7</v>
      </c>
      <c r="O32" s="6">
        <v>5</v>
      </c>
      <c r="P32" s="6">
        <v>12</v>
      </c>
      <c r="Q32" s="6"/>
      <c r="R32" s="8">
        <f>SUM(E32:Q32)</f>
        <v>50</v>
      </c>
      <c r="S32" s="6"/>
      <c r="T32" s="9">
        <f>SUM(R32+S32)</f>
        <v>50</v>
      </c>
    </row>
    <row r="33" spans="1:22" ht="15.75" customHeight="1">
      <c r="A33" s="38">
        <v>150</v>
      </c>
      <c r="B33" s="5" t="s">
        <v>199</v>
      </c>
      <c r="C33" s="5" t="s">
        <v>200</v>
      </c>
      <c r="D33" s="6" t="s">
        <v>201</v>
      </c>
      <c r="E33" s="6" t="s">
        <v>28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>
        <v>45</v>
      </c>
      <c r="M33" s="6" t="s">
        <v>28</v>
      </c>
      <c r="N33" s="6" t="s">
        <v>28</v>
      </c>
      <c r="O33" s="6" t="s">
        <v>28</v>
      </c>
      <c r="P33" s="6" t="s">
        <v>28</v>
      </c>
      <c r="Q33" s="6"/>
      <c r="R33" s="8">
        <f>SUM(E33:Q33)</f>
        <v>45</v>
      </c>
      <c r="S33" s="6"/>
      <c r="T33" s="9">
        <f>SUM(R33+S33)</f>
        <v>45</v>
      </c>
      <c r="U33" s="10"/>
      <c r="V33" s="10"/>
    </row>
    <row r="34" spans="1:22" ht="15.75" customHeight="1">
      <c r="A34" s="38">
        <v>108</v>
      </c>
      <c r="B34" s="5" t="s">
        <v>204</v>
      </c>
      <c r="C34" s="5" t="s">
        <v>205</v>
      </c>
      <c r="D34" s="7" t="s">
        <v>206</v>
      </c>
      <c r="E34" s="6">
        <v>3</v>
      </c>
      <c r="F34" s="5">
        <v>1</v>
      </c>
      <c r="G34" s="5">
        <v>1</v>
      </c>
      <c r="H34" s="5" t="s">
        <v>28</v>
      </c>
      <c r="I34" s="34">
        <v>1</v>
      </c>
      <c r="J34" s="5">
        <v>7</v>
      </c>
      <c r="K34" s="34">
        <v>1</v>
      </c>
      <c r="L34" s="6">
        <v>4</v>
      </c>
      <c r="M34" s="6">
        <v>7</v>
      </c>
      <c r="N34" s="6">
        <v>8</v>
      </c>
      <c r="O34" s="6">
        <v>3</v>
      </c>
      <c r="P34" s="6">
        <v>7</v>
      </c>
      <c r="Q34" s="6"/>
      <c r="R34" s="8">
        <f>SUM(E34:Q34)-I34-K34</f>
        <v>41</v>
      </c>
      <c r="S34" s="6"/>
      <c r="T34" s="9">
        <f>SUM(R34+S34)</f>
        <v>41</v>
      </c>
      <c r="U34" s="10"/>
      <c r="V34" s="10"/>
    </row>
    <row r="35" spans="1:22" ht="15.75" customHeight="1">
      <c r="A35" s="37">
        <v>167</v>
      </c>
      <c r="B35" s="5" t="s">
        <v>211</v>
      </c>
      <c r="C35" s="5" t="s">
        <v>122</v>
      </c>
      <c r="D35" s="7" t="s">
        <v>212</v>
      </c>
      <c r="E35" s="6">
        <v>1</v>
      </c>
      <c r="F35" s="5" t="s">
        <v>28</v>
      </c>
      <c r="G35" s="5" t="s">
        <v>28</v>
      </c>
      <c r="H35" s="5" t="s">
        <v>28</v>
      </c>
      <c r="I35" s="5">
        <v>7</v>
      </c>
      <c r="J35" s="5" t="s">
        <v>28</v>
      </c>
      <c r="K35" s="6" t="s">
        <v>28</v>
      </c>
      <c r="L35" s="6">
        <v>14</v>
      </c>
      <c r="M35" s="6" t="s">
        <v>28</v>
      </c>
      <c r="N35" s="6">
        <v>6</v>
      </c>
      <c r="O35" s="6">
        <v>7</v>
      </c>
      <c r="P35" s="6" t="s">
        <v>28</v>
      </c>
      <c r="Q35" s="6"/>
      <c r="R35" s="8">
        <f>SUM(E35:Q35)</f>
        <v>35</v>
      </c>
      <c r="S35" s="6">
        <v>4</v>
      </c>
      <c r="T35" s="9">
        <f>SUM(R35+S35)</f>
        <v>39</v>
      </c>
      <c r="U35" s="10"/>
      <c r="V35" s="10"/>
    </row>
    <row r="36" spans="1:20" ht="15.75" customHeight="1">
      <c r="A36" s="37">
        <v>157</v>
      </c>
      <c r="B36" s="5" t="s">
        <v>217</v>
      </c>
      <c r="C36" s="5" t="s">
        <v>187</v>
      </c>
      <c r="D36" s="7" t="s">
        <v>218</v>
      </c>
      <c r="E36" s="6">
        <v>1</v>
      </c>
      <c r="F36" s="5">
        <v>1</v>
      </c>
      <c r="G36" s="5">
        <v>3</v>
      </c>
      <c r="H36" s="5">
        <v>7</v>
      </c>
      <c r="I36" s="5">
        <v>1</v>
      </c>
      <c r="J36" s="5">
        <v>9</v>
      </c>
      <c r="K36" s="6">
        <v>1</v>
      </c>
      <c r="L36" s="6" t="s">
        <v>28</v>
      </c>
      <c r="M36" s="6" t="s">
        <v>28</v>
      </c>
      <c r="N36" s="6" t="s">
        <v>28</v>
      </c>
      <c r="O36" s="6">
        <v>1</v>
      </c>
      <c r="P36" s="6">
        <v>10</v>
      </c>
      <c r="Q36" s="6"/>
      <c r="R36" s="8">
        <f>SUM(E36:Q36)</f>
        <v>34</v>
      </c>
      <c r="S36" s="6"/>
      <c r="T36" s="9">
        <f>SUM(R36+S36)</f>
        <v>34</v>
      </c>
    </row>
    <row r="37" spans="1:22" ht="15.75" customHeight="1">
      <c r="A37" s="37">
        <v>138</v>
      </c>
      <c r="B37" s="5" t="s">
        <v>74</v>
      </c>
      <c r="C37" s="5" t="s">
        <v>170</v>
      </c>
      <c r="D37" s="6" t="s">
        <v>213</v>
      </c>
      <c r="E37" s="6" t="s">
        <v>28</v>
      </c>
      <c r="F37" s="6" t="s">
        <v>28</v>
      </c>
      <c r="G37" s="6" t="s">
        <v>28</v>
      </c>
      <c r="H37" s="6" t="s">
        <v>28</v>
      </c>
      <c r="I37" s="6">
        <v>20</v>
      </c>
      <c r="J37" s="6" t="s">
        <v>28</v>
      </c>
      <c r="K37" s="6">
        <v>8</v>
      </c>
      <c r="L37" s="6" t="s">
        <v>28</v>
      </c>
      <c r="M37" s="6" t="s">
        <v>28</v>
      </c>
      <c r="N37" s="6" t="s">
        <v>28</v>
      </c>
      <c r="O37" s="6" t="s">
        <v>28</v>
      </c>
      <c r="P37" s="6" t="s">
        <v>28</v>
      </c>
      <c r="Q37" s="6"/>
      <c r="R37" s="8">
        <f>SUM(E37:Q37)</f>
        <v>28</v>
      </c>
      <c r="S37" s="6">
        <v>5</v>
      </c>
      <c r="T37" s="9">
        <f>SUM(R37+S37)</f>
        <v>33</v>
      </c>
      <c r="U37" s="10"/>
      <c r="V37" s="10"/>
    </row>
    <row r="38" spans="1:20" ht="15.75" customHeight="1">
      <c r="A38" s="38">
        <v>160</v>
      </c>
      <c r="B38" s="5" t="s">
        <v>88</v>
      </c>
      <c r="C38" s="5" t="s">
        <v>208</v>
      </c>
      <c r="D38" s="7" t="s">
        <v>181</v>
      </c>
      <c r="E38" s="6">
        <v>1</v>
      </c>
      <c r="F38" s="5">
        <v>1</v>
      </c>
      <c r="G38" s="5">
        <v>1</v>
      </c>
      <c r="H38" s="5" t="s">
        <v>28</v>
      </c>
      <c r="I38" s="5">
        <v>1</v>
      </c>
      <c r="J38" s="5">
        <v>4</v>
      </c>
      <c r="K38" s="6">
        <v>4</v>
      </c>
      <c r="L38" s="6">
        <v>6</v>
      </c>
      <c r="M38" s="6" t="s">
        <v>28</v>
      </c>
      <c r="N38" s="6">
        <v>4</v>
      </c>
      <c r="O38" s="6" t="s">
        <v>28</v>
      </c>
      <c r="P38" s="6">
        <v>3</v>
      </c>
      <c r="Q38" s="6"/>
      <c r="R38" s="8">
        <f>SUM(E38:Q38)</f>
        <v>25</v>
      </c>
      <c r="S38" s="6">
        <v>1</v>
      </c>
      <c r="T38" s="9">
        <f>SUM(R38+S38)</f>
        <v>26</v>
      </c>
    </row>
    <row r="39" spans="1:22" ht="15.75" customHeight="1">
      <c r="A39" s="38">
        <v>132</v>
      </c>
      <c r="B39" s="5" t="s">
        <v>223</v>
      </c>
      <c r="C39" s="5" t="s">
        <v>224</v>
      </c>
      <c r="D39" s="7" t="s">
        <v>51</v>
      </c>
      <c r="E39" s="6">
        <v>1</v>
      </c>
      <c r="F39" s="5">
        <v>1</v>
      </c>
      <c r="G39" s="5">
        <v>1</v>
      </c>
      <c r="H39" s="5">
        <v>4</v>
      </c>
      <c r="I39" s="5">
        <v>1</v>
      </c>
      <c r="J39" s="5">
        <v>3</v>
      </c>
      <c r="K39" s="34">
        <v>1</v>
      </c>
      <c r="L39" s="6" t="s">
        <v>28</v>
      </c>
      <c r="M39" s="6" t="s">
        <v>28</v>
      </c>
      <c r="N39" s="6">
        <v>5</v>
      </c>
      <c r="O39" s="6">
        <v>4</v>
      </c>
      <c r="P39" s="6">
        <v>5</v>
      </c>
      <c r="Q39" s="6"/>
      <c r="R39" s="8">
        <f>SUM(E39:Q39)-K39</f>
        <v>25</v>
      </c>
      <c r="S39" s="6"/>
      <c r="T39" s="9">
        <f>SUM(R39+S39)</f>
        <v>25</v>
      </c>
      <c r="U39" s="10"/>
      <c r="V39" s="10"/>
    </row>
    <row r="40" spans="1:20" ht="15.75" customHeight="1">
      <c r="A40" s="38">
        <v>135</v>
      </c>
      <c r="B40" s="5" t="s">
        <v>219</v>
      </c>
      <c r="C40" s="5" t="s">
        <v>220</v>
      </c>
      <c r="D40" s="12"/>
      <c r="E40" s="6" t="s">
        <v>28</v>
      </c>
      <c r="F40" s="6" t="s">
        <v>28</v>
      </c>
      <c r="G40" s="6">
        <v>6</v>
      </c>
      <c r="H40" s="6">
        <v>9</v>
      </c>
      <c r="I40" s="6">
        <v>8</v>
      </c>
      <c r="J40" s="6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 t="s">
        <v>28</v>
      </c>
      <c r="P40" s="6" t="s">
        <v>28</v>
      </c>
      <c r="Q40" s="6"/>
      <c r="R40" s="8">
        <f>SUM(E40:Q40)</f>
        <v>23</v>
      </c>
      <c r="S40" s="6"/>
      <c r="T40" s="9">
        <f>SUM(R40+S40)</f>
        <v>23</v>
      </c>
    </row>
    <row r="41" spans="1:20" ht="15.75" customHeight="1">
      <c r="A41" s="38">
        <v>149</v>
      </c>
      <c r="B41" s="5" t="s">
        <v>221</v>
      </c>
      <c r="C41" s="5" t="s">
        <v>178</v>
      </c>
      <c r="D41" s="7" t="s">
        <v>222</v>
      </c>
      <c r="E41" s="6">
        <v>5</v>
      </c>
      <c r="F41" s="5" t="s">
        <v>28</v>
      </c>
      <c r="G41" s="5">
        <v>14</v>
      </c>
      <c r="H41" s="5" t="s">
        <v>28</v>
      </c>
      <c r="I41" s="5" t="s">
        <v>28</v>
      </c>
      <c r="J41" s="5" t="s">
        <v>28</v>
      </c>
      <c r="K41" s="6" t="s">
        <v>28</v>
      </c>
      <c r="L41" s="6" t="s">
        <v>28</v>
      </c>
      <c r="M41" s="6" t="s">
        <v>28</v>
      </c>
      <c r="N41" s="6" t="s">
        <v>28</v>
      </c>
      <c r="O41" s="6" t="s">
        <v>28</v>
      </c>
      <c r="P41" s="6" t="s">
        <v>28</v>
      </c>
      <c r="Q41" s="6"/>
      <c r="R41" s="8">
        <f>SUM(E41:Q41)</f>
        <v>19</v>
      </c>
      <c r="S41" s="6"/>
      <c r="T41" s="9">
        <f>SUM(R41+S41)</f>
        <v>19</v>
      </c>
    </row>
    <row r="42" spans="1:20" ht="15.75" customHeight="1">
      <c r="A42" s="38">
        <v>112</v>
      </c>
      <c r="B42" s="13" t="s">
        <v>239</v>
      </c>
      <c r="C42" s="13" t="s">
        <v>240</v>
      </c>
      <c r="D42" s="7" t="s">
        <v>241</v>
      </c>
      <c r="E42" s="6">
        <v>1</v>
      </c>
      <c r="F42" s="5">
        <v>1</v>
      </c>
      <c r="G42" s="5">
        <v>4</v>
      </c>
      <c r="H42" s="5" t="s">
        <v>28</v>
      </c>
      <c r="I42" s="5">
        <v>1</v>
      </c>
      <c r="J42" s="5">
        <v>1</v>
      </c>
      <c r="K42" s="6" t="s">
        <v>28</v>
      </c>
      <c r="L42" s="6" t="s">
        <v>28</v>
      </c>
      <c r="M42" s="6" t="s">
        <v>28</v>
      </c>
      <c r="N42" s="6" t="s">
        <v>28</v>
      </c>
      <c r="O42" s="6" t="s">
        <v>28</v>
      </c>
      <c r="P42" s="6">
        <v>9</v>
      </c>
      <c r="Q42" s="6"/>
      <c r="R42" s="8">
        <f>SUM(E42:Q42)</f>
        <v>17</v>
      </c>
      <c r="S42" s="6"/>
      <c r="T42" s="9">
        <f>SUM(R42+S42)</f>
        <v>17</v>
      </c>
    </row>
    <row r="43" spans="1:22" ht="15.75" customHeight="1">
      <c r="A43" s="38">
        <v>158</v>
      </c>
      <c r="B43" s="5" t="s">
        <v>225</v>
      </c>
      <c r="C43" s="5" t="s">
        <v>226</v>
      </c>
      <c r="D43" s="7" t="s">
        <v>35</v>
      </c>
      <c r="E43" s="6">
        <v>1</v>
      </c>
      <c r="F43" s="5">
        <v>1</v>
      </c>
      <c r="G43" s="5">
        <v>1</v>
      </c>
      <c r="H43" s="5">
        <v>1</v>
      </c>
      <c r="I43" s="5" t="s">
        <v>28</v>
      </c>
      <c r="J43" s="5" t="s">
        <v>28</v>
      </c>
      <c r="K43" s="6">
        <v>1</v>
      </c>
      <c r="L43" s="6">
        <v>3</v>
      </c>
      <c r="M43" s="6">
        <v>4</v>
      </c>
      <c r="N43" s="6">
        <v>2</v>
      </c>
      <c r="O43" s="6" t="s">
        <v>28</v>
      </c>
      <c r="P43" s="6" t="s">
        <v>28</v>
      </c>
      <c r="Q43" s="6"/>
      <c r="R43" s="8">
        <f>SUM(E43:Q43)</f>
        <v>14</v>
      </c>
      <c r="S43" s="6"/>
      <c r="T43" s="9">
        <f>SUM(R43+S43)</f>
        <v>14</v>
      </c>
      <c r="U43" s="10"/>
      <c r="V43" s="10"/>
    </row>
    <row r="44" spans="1:20" ht="15.75" customHeight="1">
      <c r="A44" s="37">
        <v>136</v>
      </c>
      <c r="B44" s="5" t="s">
        <v>227</v>
      </c>
      <c r="C44" s="5" t="s">
        <v>228</v>
      </c>
      <c r="D44" s="5" t="s">
        <v>216</v>
      </c>
      <c r="E44" s="6" t="s">
        <v>28</v>
      </c>
      <c r="F44" s="6">
        <v>14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28</v>
      </c>
      <c r="N44" s="6" t="s">
        <v>28</v>
      </c>
      <c r="O44" s="6" t="s">
        <v>28</v>
      </c>
      <c r="P44" s="6" t="s">
        <v>28</v>
      </c>
      <c r="Q44" s="6"/>
      <c r="R44" s="8">
        <f>SUM(E44:Q44)</f>
        <v>14</v>
      </c>
      <c r="S44" s="6"/>
      <c r="T44" s="9">
        <f>SUM(R44+S44)</f>
        <v>14</v>
      </c>
    </row>
    <row r="45" spans="1:20" ht="15.75" customHeight="1">
      <c r="A45" s="38">
        <v>123</v>
      </c>
      <c r="B45" s="6" t="s">
        <v>229</v>
      </c>
      <c r="C45" s="6" t="s">
        <v>89</v>
      </c>
      <c r="D45" s="7" t="s">
        <v>230</v>
      </c>
      <c r="E45" s="6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6">
        <v>1</v>
      </c>
      <c r="L45" s="6" t="s">
        <v>28</v>
      </c>
      <c r="M45" s="6">
        <v>5</v>
      </c>
      <c r="N45" s="6">
        <v>1</v>
      </c>
      <c r="O45" s="6" t="s">
        <v>28</v>
      </c>
      <c r="P45" s="34">
        <v>1</v>
      </c>
      <c r="Q45" s="6"/>
      <c r="R45" s="8">
        <f>SUM(E45:Q45)-P45</f>
        <v>13</v>
      </c>
      <c r="S45" s="6">
        <v>1</v>
      </c>
      <c r="T45" s="9">
        <f>SUM(R45+S45)</f>
        <v>14</v>
      </c>
    </row>
    <row r="46" spans="1:20" ht="15.75" customHeight="1">
      <c r="A46" s="15">
        <v>114</v>
      </c>
      <c r="B46" s="5" t="s">
        <v>231</v>
      </c>
      <c r="C46" s="5" t="s">
        <v>78</v>
      </c>
      <c r="D46" s="7" t="s">
        <v>35</v>
      </c>
      <c r="E46" s="6">
        <v>1</v>
      </c>
      <c r="F46" s="5">
        <v>1</v>
      </c>
      <c r="G46" s="5" t="s">
        <v>28</v>
      </c>
      <c r="H46" s="5">
        <v>1</v>
      </c>
      <c r="I46" s="5">
        <v>1</v>
      </c>
      <c r="J46" s="5">
        <v>1</v>
      </c>
      <c r="K46" s="6" t="s">
        <v>28</v>
      </c>
      <c r="L46" s="6" t="s">
        <v>28</v>
      </c>
      <c r="M46" s="6">
        <v>6</v>
      </c>
      <c r="N46" s="6">
        <v>1</v>
      </c>
      <c r="O46" s="6">
        <v>1</v>
      </c>
      <c r="P46" s="6" t="s">
        <v>28</v>
      </c>
      <c r="Q46" s="6"/>
      <c r="R46" s="8">
        <f>SUM(E46:Q46)</f>
        <v>13</v>
      </c>
      <c r="S46" s="6">
        <v>1</v>
      </c>
      <c r="T46" s="9">
        <f>SUM(R46+S46)</f>
        <v>14</v>
      </c>
    </row>
    <row r="47" spans="1:20" ht="15.75" customHeight="1">
      <c r="A47" s="38">
        <v>137</v>
      </c>
      <c r="B47" s="5" t="s">
        <v>251</v>
      </c>
      <c r="C47" s="5" t="s">
        <v>86</v>
      </c>
      <c r="D47" s="7" t="s">
        <v>41</v>
      </c>
      <c r="E47" s="6" t="s">
        <v>28</v>
      </c>
      <c r="F47" s="6" t="s">
        <v>28</v>
      </c>
      <c r="G47" s="6" t="s">
        <v>28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 t="s">
        <v>28</v>
      </c>
      <c r="N47" s="6">
        <v>1</v>
      </c>
      <c r="O47" s="6">
        <v>1</v>
      </c>
      <c r="P47" s="6">
        <v>6</v>
      </c>
      <c r="Q47" s="6"/>
      <c r="R47" s="8">
        <f>SUM(E47:Q47)</f>
        <v>13</v>
      </c>
      <c r="S47" s="6">
        <v>1</v>
      </c>
      <c r="T47" s="9">
        <f>SUM(R47+S47)</f>
        <v>14</v>
      </c>
    </row>
    <row r="48" spans="1:20" ht="15.75" customHeight="1">
      <c r="A48" s="37">
        <v>142</v>
      </c>
      <c r="B48" s="13" t="s">
        <v>232</v>
      </c>
      <c r="C48" s="13" t="s">
        <v>233</v>
      </c>
      <c r="D48" s="6" t="s">
        <v>156</v>
      </c>
      <c r="E48" s="6" t="s">
        <v>28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 t="s">
        <v>28</v>
      </c>
      <c r="L48" s="6">
        <v>5</v>
      </c>
      <c r="M48" s="6" t="s">
        <v>28</v>
      </c>
      <c r="N48" s="6">
        <v>1</v>
      </c>
      <c r="O48" s="6">
        <v>1</v>
      </c>
      <c r="P48" s="6" t="s">
        <v>28</v>
      </c>
      <c r="Q48" s="6"/>
      <c r="R48" s="8">
        <f>SUM(E48:Q48)</f>
        <v>12</v>
      </c>
      <c r="S48" s="6"/>
      <c r="T48" s="9">
        <f>SUM(R48+S48)</f>
        <v>12</v>
      </c>
    </row>
    <row r="49" spans="1:22" ht="15.75" customHeight="1">
      <c r="A49" s="37">
        <v>162</v>
      </c>
      <c r="B49" s="6" t="s">
        <v>234</v>
      </c>
      <c r="C49" s="6" t="s">
        <v>235</v>
      </c>
      <c r="D49" s="15" t="s">
        <v>236</v>
      </c>
      <c r="E49" s="6" t="s">
        <v>28</v>
      </c>
      <c r="F49" s="6">
        <v>1</v>
      </c>
      <c r="G49" s="6">
        <v>1</v>
      </c>
      <c r="H49" s="6" t="s">
        <v>28</v>
      </c>
      <c r="I49" s="6">
        <v>1</v>
      </c>
      <c r="J49" s="6">
        <v>1</v>
      </c>
      <c r="K49" s="6">
        <v>1</v>
      </c>
      <c r="L49" s="6">
        <v>1</v>
      </c>
      <c r="M49" s="6">
        <v>2</v>
      </c>
      <c r="N49" s="6">
        <v>1</v>
      </c>
      <c r="O49" s="6">
        <v>1</v>
      </c>
      <c r="P49" s="34">
        <v>1</v>
      </c>
      <c r="Q49" s="6"/>
      <c r="R49" s="8">
        <f>SUM(E49:Q49)-P49</f>
        <v>10</v>
      </c>
      <c r="S49" s="6">
        <v>1</v>
      </c>
      <c r="T49" s="9">
        <f>SUM(R49+S49)</f>
        <v>11</v>
      </c>
      <c r="U49" s="10"/>
      <c r="V49" s="10"/>
    </row>
    <row r="50" spans="1:20" s="1" customFormat="1" ht="15.75" customHeight="1">
      <c r="A50" s="38">
        <v>113</v>
      </c>
      <c r="B50" s="13" t="s">
        <v>63</v>
      </c>
      <c r="C50" s="13" t="s">
        <v>245</v>
      </c>
      <c r="D50" s="6" t="s">
        <v>148</v>
      </c>
      <c r="E50" s="6" t="s">
        <v>28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 t="s">
        <v>28</v>
      </c>
      <c r="M50" s="6">
        <v>1</v>
      </c>
      <c r="N50" s="6">
        <v>1</v>
      </c>
      <c r="O50" s="6">
        <v>1</v>
      </c>
      <c r="P50" s="34">
        <v>1</v>
      </c>
      <c r="Q50" s="6"/>
      <c r="R50" s="8">
        <f>SUM(E50:Q50)-P50</f>
        <v>9</v>
      </c>
      <c r="S50" s="6">
        <v>1</v>
      </c>
      <c r="T50" s="9">
        <f>SUM(R50+S50)</f>
        <v>10</v>
      </c>
    </row>
    <row r="51" spans="1:22" ht="15.75" customHeight="1">
      <c r="A51" s="38">
        <v>128</v>
      </c>
      <c r="B51" s="5" t="s">
        <v>246</v>
      </c>
      <c r="C51" s="5" t="s">
        <v>247</v>
      </c>
      <c r="D51" s="6" t="s">
        <v>148</v>
      </c>
      <c r="E51" s="6" t="s">
        <v>28</v>
      </c>
      <c r="F51" s="6">
        <v>1</v>
      </c>
      <c r="G51" s="6">
        <v>1</v>
      </c>
      <c r="H51" s="6">
        <v>1</v>
      </c>
      <c r="I51" s="6">
        <v>1</v>
      </c>
      <c r="J51" s="6" t="s">
        <v>28</v>
      </c>
      <c r="K51" s="6" t="s">
        <v>28</v>
      </c>
      <c r="L51" s="6" t="s">
        <v>28</v>
      </c>
      <c r="M51" s="6">
        <v>2</v>
      </c>
      <c r="N51" s="6">
        <v>1</v>
      </c>
      <c r="O51" s="6">
        <v>1</v>
      </c>
      <c r="P51" s="6">
        <v>2</v>
      </c>
      <c r="Q51" s="6"/>
      <c r="R51" s="8">
        <f>SUM(E51:Q51)</f>
        <v>10</v>
      </c>
      <c r="S51" s="6"/>
      <c r="T51" s="9">
        <f>SUM(R51+S51)</f>
        <v>10</v>
      </c>
      <c r="U51" s="10"/>
      <c r="V51" s="10"/>
    </row>
    <row r="52" spans="1:20" ht="15.75" customHeight="1">
      <c r="A52" s="38">
        <v>154</v>
      </c>
      <c r="B52" s="5" t="s">
        <v>88</v>
      </c>
      <c r="C52" s="5" t="s">
        <v>237</v>
      </c>
      <c r="D52" s="7" t="s">
        <v>151</v>
      </c>
      <c r="E52" s="6">
        <v>9</v>
      </c>
      <c r="F52" s="5" t="s">
        <v>28</v>
      </c>
      <c r="G52" s="5" t="s">
        <v>28</v>
      </c>
      <c r="H52" s="5" t="s">
        <v>28</v>
      </c>
      <c r="I52" s="5" t="s">
        <v>28</v>
      </c>
      <c r="J52" s="5" t="s">
        <v>28</v>
      </c>
      <c r="K52" s="6" t="s">
        <v>28</v>
      </c>
      <c r="L52" s="6" t="s">
        <v>28</v>
      </c>
      <c r="M52" s="6" t="s">
        <v>28</v>
      </c>
      <c r="N52" s="6" t="s">
        <v>28</v>
      </c>
      <c r="O52" s="6" t="s">
        <v>28</v>
      </c>
      <c r="P52" s="6" t="s">
        <v>28</v>
      </c>
      <c r="Q52" s="6"/>
      <c r="R52" s="8">
        <f>SUM(E52:Q52)</f>
        <v>9</v>
      </c>
      <c r="S52" s="6"/>
      <c r="T52" s="9">
        <f>SUM(R52+S52)</f>
        <v>9</v>
      </c>
    </row>
    <row r="53" spans="1:20" ht="15.75" customHeight="1">
      <c r="A53" s="38">
        <v>151</v>
      </c>
      <c r="B53" s="5" t="s">
        <v>106</v>
      </c>
      <c r="C53" s="5" t="s">
        <v>197</v>
      </c>
      <c r="D53" s="5" t="s">
        <v>238</v>
      </c>
      <c r="E53" s="6" t="s">
        <v>28</v>
      </c>
      <c r="F53" s="6" t="s">
        <v>28</v>
      </c>
      <c r="G53" s="6">
        <v>9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28</v>
      </c>
      <c r="N53" s="6" t="s">
        <v>28</v>
      </c>
      <c r="O53" s="6" t="s">
        <v>28</v>
      </c>
      <c r="P53" s="6" t="s">
        <v>28</v>
      </c>
      <c r="Q53" s="6"/>
      <c r="R53" s="8">
        <f>SUM(E53:Q53)</f>
        <v>9</v>
      </c>
      <c r="S53" s="6"/>
      <c r="T53" s="9">
        <f>SUM(R53+S53)</f>
        <v>9</v>
      </c>
    </row>
    <row r="54" spans="1:20" ht="15.75" customHeight="1">
      <c r="A54" s="38">
        <v>119</v>
      </c>
      <c r="B54" s="13" t="s">
        <v>242</v>
      </c>
      <c r="C54" s="13" t="s">
        <v>243</v>
      </c>
      <c r="D54" s="7" t="s">
        <v>244</v>
      </c>
      <c r="E54" s="6">
        <v>8</v>
      </c>
      <c r="F54" s="5" t="s">
        <v>28</v>
      </c>
      <c r="G54" s="5" t="s">
        <v>28</v>
      </c>
      <c r="H54" s="5" t="s">
        <v>28</v>
      </c>
      <c r="I54" s="5" t="s">
        <v>28</v>
      </c>
      <c r="J54" s="5" t="s">
        <v>28</v>
      </c>
      <c r="K54" s="6" t="s">
        <v>28</v>
      </c>
      <c r="L54" s="6" t="s">
        <v>28</v>
      </c>
      <c r="M54" s="6" t="s">
        <v>28</v>
      </c>
      <c r="N54" s="6" t="s">
        <v>28</v>
      </c>
      <c r="O54" s="6" t="s">
        <v>28</v>
      </c>
      <c r="P54" s="6" t="s">
        <v>28</v>
      </c>
      <c r="Q54" s="6"/>
      <c r="R54" s="8">
        <f>SUM(E54:Q54)</f>
        <v>8</v>
      </c>
      <c r="S54" s="6"/>
      <c r="T54" s="9">
        <f>SUM(R54+S54)</f>
        <v>8</v>
      </c>
    </row>
    <row r="55" spans="1:20" ht="15.75" customHeight="1">
      <c r="A55" s="37">
        <v>165</v>
      </c>
      <c r="B55" s="5" t="s">
        <v>248</v>
      </c>
      <c r="C55" s="5" t="s">
        <v>249</v>
      </c>
      <c r="D55" s="6" t="s">
        <v>250</v>
      </c>
      <c r="E55" s="6" t="s">
        <v>28</v>
      </c>
      <c r="F55" s="5">
        <v>1</v>
      </c>
      <c r="G55" s="5">
        <v>2</v>
      </c>
      <c r="H55" s="5">
        <v>1</v>
      </c>
      <c r="I55" s="5">
        <v>1</v>
      </c>
      <c r="J55" s="5">
        <v>1</v>
      </c>
      <c r="K55" s="6" t="s">
        <v>28</v>
      </c>
      <c r="L55" s="6" t="s">
        <v>28</v>
      </c>
      <c r="M55" s="6" t="s">
        <v>28</v>
      </c>
      <c r="N55" s="6" t="s">
        <v>28</v>
      </c>
      <c r="O55" s="6">
        <v>1</v>
      </c>
      <c r="P55" s="6" t="s">
        <v>28</v>
      </c>
      <c r="Q55" s="6"/>
      <c r="R55" s="8">
        <f>SUM(E55:Q55)</f>
        <v>7</v>
      </c>
      <c r="S55" s="6"/>
      <c r="T55" s="9">
        <f>SUM(R55+S55)</f>
        <v>7</v>
      </c>
    </row>
    <row r="56" spans="1:22" ht="15.75" customHeight="1">
      <c r="A56" s="37">
        <v>159</v>
      </c>
      <c r="B56" s="5" t="s">
        <v>252</v>
      </c>
      <c r="C56" s="5" t="s">
        <v>253</v>
      </c>
      <c r="D56" s="6" t="s">
        <v>176</v>
      </c>
      <c r="E56" s="6" t="s">
        <v>28</v>
      </c>
      <c r="F56" s="6" t="s">
        <v>28</v>
      </c>
      <c r="G56" s="6" t="s">
        <v>28</v>
      </c>
      <c r="H56" s="6">
        <v>5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28</v>
      </c>
      <c r="N56" s="6" t="s">
        <v>28</v>
      </c>
      <c r="O56" s="6" t="s">
        <v>28</v>
      </c>
      <c r="P56" s="6" t="s">
        <v>28</v>
      </c>
      <c r="Q56" s="6"/>
      <c r="R56" s="8">
        <f>SUM(E56:Q56)</f>
        <v>5</v>
      </c>
      <c r="S56" s="6"/>
      <c r="T56" s="9">
        <f>SUM(R56+S56)</f>
        <v>5</v>
      </c>
      <c r="U56" s="10"/>
      <c r="V56" s="10"/>
    </row>
    <row r="57" spans="1:20" ht="15.75" customHeight="1">
      <c r="A57" s="37">
        <v>171</v>
      </c>
      <c r="B57" s="5" t="s">
        <v>254</v>
      </c>
      <c r="C57" s="5" t="s">
        <v>58</v>
      </c>
      <c r="D57" s="6" t="s">
        <v>27</v>
      </c>
      <c r="E57" s="6" t="s">
        <v>28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>
        <v>5</v>
      </c>
      <c r="L57" s="6" t="s">
        <v>28</v>
      </c>
      <c r="M57" s="6" t="s">
        <v>28</v>
      </c>
      <c r="N57" s="6" t="s">
        <v>28</v>
      </c>
      <c r="O57" s="6" t="s">
        <v>28</v>
      </c>
      <c r="P57" s="6" t="s">
        <v>28</v>
      </c>
      <c r="Q57" s="6"/>
      <c r="R57" s="8">
        <f>SUM(E57:Q57)</f>
        <v>5</v>
      </c>
      <c r="S57" s="6"/>
      <c r="T57" s="9">
        <f>SUM(R57+S57)</f>
        <v>5</v>
      </c>
    </row>
    <row r="58" spans="1:20" ht="15.75" customHeight="1">
      <c r="A58" s="38">
        <v>153</v>
      </c>
      <c r="B58" s="5" t="s">
        <v>255</v>
      </c>
      <c r="C58" s="5" t="s">
        <v>256</v>
      </c>
      <c r="D58" s="5" t="s">
        <v>257</v>
      </c>
      <c r="E58" s="6" t="s">
        <v>28</v>
      </c>
      <c r="F58" s="6">
        <v>4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28</v>
      </c>
      <c r="N58" s="6" t="s">
        <v>28</v>
      </c>
      <c r="O58" s="6" t="s">
        <v>28</v>
      </c>
      <c r="P58" s="6" t="s">
        <v>28</v>
      </c>
      <c r="Q58" s="6"/>
      <c r="R58" s="8">
        <f>SUM(E58:Q58)</f>
        <v>4</v>
      </c>
      <c r="S58" s="6"/>
      <c r="T58" s="9">
        <f>SUM(R58+S58)</f>
        <v>4</v>
      </c>
    </row>
    <row r="59" spans="1:20" ht="15.75" customHeight="1">
      <c r="A59" s="37">
        <v>168</v>
      </c>
      <c r="B59" s="5" t="s">
        <v>258</v>
      </c>
      <c r="C59" s="5" t="s">
        <v>259</v>
      </c>
      <c r="D59" s="6" t="s">
        <v>260</v>
      </c>
      <c r="E59" s="6" t="s">
        <v>28</v>
      </c>
      <c r="F59" s="6" t="s">
        <v>28</v>
      </c>
      <c r="G59" s="6" t="s">
        <v>28</v>
      </c>
      <c r="H59" s="6" t="s">
        <v>28</v>
      </c>
      <c r="I59" s="6">
        <v>3</v>
      </c>
      <c r="J59" s="6" t="s">
        <v>28</v>
      </c>
      <c r="K59" s="6" t="s">
        <v>28</v>
      </c>
      <c r="L59" s="6" t="s">
        <v>28</v>
      </c>
      <c r="M59" s="6" t="s">
        <v>28</v>
      </c>
      <c r="N59" s="6" t="s">
        <v>28</v>
      </c>
      <c r="O59" s="6" t="s">
        <v>28</v>
      </c>
      <c r="P59" s="6" t="s">
        <v>28</v>
      </c>
      <c r="Q59" s="6"/>
      <c r="R59" s="8">
        <f>SUM(E59:Q59)</f>
        <v>3</v>
      </c>
      <c r="S59" s="6"/>
      <c r="T59" s="9">
        <f>SUM(R59+S59)</f>
        <v>3</v>
      </c>
    </row>
    <row r="60" spans="1:20" ht="15.75" customHeight="1">
      <c r="A60" s="37">
        <v>117</v>
      </c>
      <c r="B60" s="13" t="s">
        <v>248</v>
      </c>
      <c r="C60" s="13" t="s">
        <v>261</v>
      </c>
      <c r="D60" s="5" t="s">
        <v>262</v>
      </c>
      <c r="E60" s="6" t="s">
        <v>28</v>
      </c>
      <c r="F60" s="6" t="s">
        <v>28</v>
      </c>
      <c r="G60" s="6" t="s">
        <v>28</v>
      </c>
      <c r="H60" s="6">
        <v>1</v>
      </c>
      <c r="I60" s="6" t="s">
        <v>28</v>
      </c>
      <c r="J60" s="6" t="s">
        <v>28</v>
      </c>
      <c r="K60" s="6">
        <v>1</v>
      </c>
      <c r="L60" s="6" t="s">
        <v>28</v>
      </c>
      <c r="M60" s="6" t="s">
        <v>28</v>
      </c>
      <c r="N60" s="6" t="s">
        <v>28</v>
      </c>
      <c r="O60" s="6">
        <v>1</v>
      </c>
      <c r="P60" s="6" t="s">
        <v>28</v>
      </c>
      <c r="Q60" s="6"/>
      <c r="R60" s="8">
        <f>SUM(E60:Q60)</f>
        <v>3</v>
      </c>
      <c r="S60" s="6"/>
      <c r="T60" s="9">
        <f>SUM(R60+S60)</f>
        <v>3</v>
      </c>
    </row>
    <row r="61" spans="1:22" ht="15.75" customHeight="1">
      <c r="A61" s="37">
        <v>126</v>
      </c>
      <c r="B61" s="13" t="s">
        <v>271</v>
      </c>
      <c r="C61" s="13" t="s">
        <v>272</v>
      </c>
      <c r="D61" s="5" t="s">
        <v>273</v>
      </c>
      <c r="E61" s="6" t="s">
        <v>28</v>
      </c>
      <c r="F61" s="6" t="s">
        <v>28</v>
      </c>
      <c r="G61" s="6" t="s">
        <v>28</v>
      </c>
      <c r="H61" s="6">
        <v>1</v>
      </c>
      <c r="I61" s="6" t="s">
        <v>28</v>
      </c>
      <c r="J61" s="6">
        <v>1</v>
      </c>
      <c r="K61" s="6" t="s">
        <v>28</v>
      </c>
      <c r="L61" s="6" t="s">
        <v>28</v>
      </c>
      <c r="M61" s="6" t="s">
        <v>28</v>
      </c>
      <c r="N61" s="6" t="s">
        <v>28</v>
      </c>
      <c r="O61" s="6">
        <v>1</v>
      </c>
      <c r="P61" s="6" t="s">
        <v>28</v>
      </c>
      <c r="Q61" s="6"/>
      <c r="R61" s="8">
        <f>SUM(E61:Q61)</f>
        <v>3</v>
      </c>
      <c r="S61" s="6"/>
      <c r="T61" s="9">
        <f>SUM(R61+S61)</f>
        <v>3</v>
      </c>
      <c r="U61" s="10"/>
      <c r="V61" s="10"/>
    </row>
    <row r="62" spans="1:20" ht="15.75" customHeight="1">
      <c r="A62" s="37">
        <v>140</v>
      </c>
      <c r="B62" s="5" t="s">
        <v>93</v>
      </c>
      <c r="C62" s="5" t="s">
        <v>20</v>
      </c>
      <c r="D62" s="7" t="s">
        <v>218</v>
      </c>
      <c r="E62" s="6">
        <v>2</v>
      </c>
      <c r="F62" s="5" t="s">
        <v>28</v>
      </c>
      <c r="G62" s="5" t="s">
        <v>28</v>
      </c>
      <c r="H62" s="5" t="s">
        <v>28</v>
      </c>
      <c r="I62" s="5" t="s">
        <v>28</v>
      </c>
      <c r="J62" s="5" t="s">
        <v>28</v>
      </c>
      <c r="K62" s="6" t="s">
        <v>28</v>
      </c>
      <c r="L62" s="6" t="s">
        <v>28</v>
      </c>
      <c r="M62" s="6" t="s">
        <v>28</v>
      </c>
      <c r="N62" s="6" t="s">
        <v>28</v>
      </c>
      <c r="O62" s="6" t="s">
        <v>28</v>
      </c>
      <c r="P62" s="6" t="s">
        <v>28</v>
      </c>
      <c r="Q62" s="6"/>
      <c r="R62" s="8">
        <f>SUM(E62:Q62)</f>
        <v>2</v>
      </c>
      <c r="S62" s="6"/>
      <c r="T62" s="9">
        <f>SUM(R62+S62)</f>
        <v>2</v>
      </c>
    </row>
    <row r="63" spans="1:20" ht="15.75" customHeight="1">
      <c r="A63" s="38">
        <v>141</v>
      </c>
      <c r="B63" s="5" t="s">
        <v>263</v>
      </c>
      <c r="C63" s="5" t="s">
        <v>264</v>
      </c>
      <c r="D63" s="7" t="s">
        <v>103</v>
      </c>
      <c r="E63" s="6">
        <v>1</v>
      </c>
      <c r="F63" s="5">
        <v>1</v>
      </c>
      <c r="G63" s="5" t="s">
        <v>28</v>
      </c>
      <c r="H63" s="5" t="s">
        <v>28</v>
      </c>
      <c r="I63" s="5" t="s">
        <v>28</v>
      </c>
      <c r="J63" s="5" t="s">
        <v>28</v>
      </c>
      <c r="K63" s="6" t="s">
        <v>28</v>
      </c>
      <c r="L63" s="6" t="s">
        <v>28</v>
      </c>
      <c r="M63" s="6" t="s">
        <v>28</v>
      </c>
      <c r="N63" s="6" t="s">
        <v>28</v>
      </c>
      <c r="O63" s="6" t="s">
        <v>28</v>
      </c>
      <c r="P63" s="6" t="s">
        <v>28</v>
      </c>
      <c r="Q63" s="6"/>
      <c r="R63" s="8">
        <f>SUM(E63:Q63)</f>
        <v>2</v>
      </c>
      <c r="S63" s="6"/>
      <c r="T63" s="9">
        <f>SUM(R63+S63)</f>
        <v>2</v>
      </c>
    </row>
    <row r="64" spans="1:20" ht="15.75" customHeight="1">
      <c r="A64" s="37">
        <v>143</v>
      </c>
      <c r="B64" s="5" t="s">
        <v>263</v>
      </c>
      <c r="C64" s="5" t="s">
        <v>210</v>
      </c>
      <c r="D64" s="7" t="s">
        <v>103</v>
      </c>
      <c r="E64" s="6">
        <v>1</v>
      </c>
      <c r="F64" s="5">
        <v>1</v>
      </c>
      <c r="G64" s="5" t="s">
        <v>28</v>
      </c>
      <c r="H64" s="5" t="s">
        <v>28</v>
      </c>
      <c r="I64" s="5" t="s">
        <v>28</v>
      </c>
      <c r="J64" s="5" t="s">
        <v>28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28</v>
      </c>
      <c r="P64" s="6" t="s">
        <v>28</v>
      </c>
      <c r="Q64" s="6"/>
      <c r="R64" s="8">
        <f>SUM(E64:Q64)</f>
        <v>2</v>
      </c>
      <c r="S64" s="6"/>
      <c r="T64" s="9">
        <f>SUM(R64+S64)</f>
        <v>2</v>
      </c>
    </row>
    <row r="65" spans="1:22" ht="15.75" customHeight="1">
      <c r="A65" s="37">
        <v>144</v>
      </c>
      <c r="B65" s="5" t="s">
        <v>265</v>
      </c>
      <c r="C65" s="5" t="s">
        <v>266</v>
      </c>
      <c r="D65" s="11" t="s">
        <v>56</v>
      </c>
      <c r="E65" s="6">
        <v>1</v>
      </c>
      <c r="F65" s="5">
        <v>1</v>
      </c>
      <c r="G65" s="5" t="s">
        <v>28</v>
      </c>
      <c r="H65" s="5" t="s">
        <v>28</v>
      </c>
      <c r="I65" s="5" t="s">
        <v>28</v>
      </c>
      <c r="J65" s="5" t="s">
        <v>28</v>
      </c>
      <c r="K65" s="6" t="s">
        <v>28</v>
      </c>
      <c r="L65" s="6" t="s">
        <v>28</v>
      </c>
      <c r="M65" s="6" t="s">
        <v>28</v>
      </c>
      <c r="N65" s="6" t="s">
        <v>28</v>
      </c>
      <c r="O65" s="6" t="s">
        <v>28</v>
      </c>
      <c r="P65" s="6" t="s">
        <v>28</v>
      </c>
      <c r="Q65" s="6"/>
      <c r="R65" s="8">
        <f>SUM(E65:Q65)</f>
        <v>2</v>
      </c>
      <c r="S65" s="6"/>
      <c r="T65" s="9">
        <f>SUM(R65+S65)</f>
        <v>2</v>
      </c>
      <c r="U65" s="10"/>
      <c r="V65" s="10"/>
    </row>
    <row r="66" spans="1:20" ht="15.75" customHeight="1">
      <c r="A66" s="38">
        <v>156</v>
      </c>
      <c r="B66" s="5" t="s">
        <v>267</v>
      </c>
      <c r="C66" s="5" t="s">
        <v>268</v>
      </c>
      <c r="D66" s="7" t="s">
        <v>218</v>
      </c>
      <c r="E66" s="6">
        <v>1</v>
      </c>
      <c r="F66" s="5">
        <v>1</v>
      </c>
      <c r="G66" s="5" t="s">
        <v>28</v>
      </c>
      <c r="H66" s="5" t="s">
        <v>28</v>
      </c>
      <c r="I66" s="5" t="s">
        <v>28</v>
      </c>
      <c r="J66" s="5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28</v>
      </c>
      <c r="P66" s="6" t="s">
        <v>28</v>
      </c>
      <c r="Q66" s="6"/>
      <c r="R66" s="8">
        <f>SUM(E66:Q66)</f>
        <v>2</v>
      </c>
      <c r="S66" s="6"/>
      <c r="T66" s="9">
        <f>SUM(R66+S66)</f>
        <v>2</v>
      </c>
    </row>
    <row r="67" spans="1:20" ht="15.75" customHeight="1">
      <c r="A67" s="38">
        <v>163</v>
      </c>
      <c r="B67" s="5" t="s">
        <v>269</v>
      </c>
      <c r="C67" s="5" t="s">
        <v>270</v>
      </c>
      <c r="D67" s="5" t="s">
        <v>250</v>
      </c>
      <c r="E67" s="6" t="s">
        <v>28</v>
      </c>
      <c r="F67" s="6">
        <v>1</v>
      </c>
      <c r="G67" s="6">
        <v>1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28</v>
      </c>
      <c r="M67" s="6" t="s">
        <v>28</v>
      </c>
      <c r="N67" s="6" t="s">
        <v>28</v>
      </c>
      <c r="O67" s="6" t="s">
        <v>28</v>
      </c>
      <c r="P67" s="6" t="s">
        <v>28</v>
      </c>
      <c r="Q67" s="6"/>
      <c r="R67" s="8">
        <f>SUM(E67:Q67)</f>
        <v>2</v>
      </c>
      <c r="S67" s="6"/>
      <c r="T67" s="9">
        <f>SUM(R67+S67)</f>
        <v>2</v>
      </c>
    </row>
    <row r="68" spans="1:22" ht="15.75" customHeight="1">
      <c r="A68" s="37">
        <v>173</v>
      </c>
      <c r="B68" s="5" t="s">
        <v>274</v>
      </c>
      <c r="C68" s="5" t="s">
        <v>275</v>
      </c>
      <c r="D68" s="6" t="s">
        <v>276</v>
      </c>
      <c r="E68" s="6" t="s">
        <v>28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>
        <v>2</v>
      </c>
      <c r="M68" s="6" t="s">
        <v>28</v>
      </c>
      <c r="N68" s="6" t="s">
        <v>28</v>
      </c>
      <c r="O68" s="6" t="s">
        <v>28</v>
      </c>
      <c r="P68" s="6" t="s">
        <v>28</v>
      </c>
      <c r="Q68" s="6"/>
      <c r="R68" s="8">
        <f>SUM(E68:Q68)</f>
        <v>2</v>
      </c>
      <c r="S68" s="6"/>
      <c r="T68" s="9">
        <f>SUM(R68+S68)</f>
        <v>2</v>
      </c>
      <c r="U68" s="10"/>
      <c r="V68" s="10"/>
    </row>
    <row r="69" spans="1:20" ht="15.75" customHeight="1">
      <c r="A69" s="37">
        <v>124</v>
      </c>
      <c r="B69" s="5" t="s">
        <v>289</v>
      </c>
      <c r="C69" s="5" t="s">
        <v>290</v>
      </c>
      <c r="D69" s="6" t="s">
        <v>291</v>
      </c>
      <c r="E69" s="6" t="s">
        <v>28</v>
      </c>
      <c r="F69" s="6" t="s">
        <v>28</v>
      </c>
      <c r="G69" s="6" t="s">
        <v>28</v>
      </c>
      <c r="H69" s="6" t="s">
        <v>28</v>
      </c>
      <c r="I69" s="6">
        <v>1</v>
      </c>
      <c r="J69" s="6" t="s">
        <v>28</v>
      </c>
      <c r="K69" s="6" t="s">
        <v>28</v>
      </c>
      <c r="L69" s="6" t="s">
        <v>28</v>
      </c>
      <c r="M69" s="6" t="s">
        <v>28</v>
      </c>
      <c r="N69" s="6" t="s">
        <v>28</v>
      </c>
      <c r="O69" s="6" t="s">
        <v>28</v>
      </c>
      <c r="P69" s="6" t="s">
        <v>28</v>
      </c>
      <c r="Q69" s="6"/>
      <c r="R69" s="8">
        <f>SUM(E69:Q69)</f>
        <v>1</v>
      </c>
      <c r="S69" s="6">
        <v>1</v>
      </c>
      <c r="T69" s="9">
        <f>SUM(R69+S69)</f>
        <v>2</v>
      </c>
    </row>
    <row r="70" spans="1:20" ht="15.75" customHeight="1">
      <c r="A70" s="37">
        <v>125</v>
      </c>
      <c r="B70" s="5" t="s">
        <v>277</v>
      </c>
      <c r="C70" s="5" t="s">
        <v>61</v>
      </c>
      <c r="D70" s="11" t="s">
        <v>56</v>
      </c>
      <c r="E70" s="6">
        <v>1</v>
      </c>
      <c r="F70" s="5" t="s">
        <v>28</v>
      </c>
      <c r="G70" s="5" t="s">
        <v>28</v>
      </c>
      <c r="H70" s="5" t="s">
        <v>28</v>
      </c>
      <c r="I70" s="5" t="s">
        <v>28</v>
      </c>
      <c r="J70" s="5" t="s">
        <v>28</v>
      </c>
      <c r="K70" s="6" t="s">
        <v>28</v>
      </c>
      <c r="L70" s="6" t="s">
        <v>28</v>
      </c>
      <c r="M70" s="6" t="s">
        <v>28</v>
      </c>
      <c r="N70" s="6" t="s">
        <v>28</v>
      </c>
      <c r="O70" s="6" t="s">
        <v>28</v>
      </c>
      <c r="P70" s="6" t="s">
        <v>28</v>
      </c>
      <c r="Q70" s="6"/>
      <c r="R70" s="8">
        <f>SUM(E70:Q70)</f>
        <v>1</v>
      </c>
      <c r="S70" s="6"/>
      <c r="T70" s="9">
        <f>SUM(R70+S70)</f>
        <v>1</v>
      </c>
    </row>
    <row r="71" spans="1:20" ht="15.75" customHeight="1">
      <c r="A71" s="38">
        <v>134</v>
      </c>
      <c r="B71" s="5" t="s">
        <v>278</v>
      </c>
      <c r="C71" s="5" t="s">
        <v>279</v>
      </c>
      <c r="D71" s="7" t="s">
        <v>280</v>
      </c>
      <c r="E71" s="6">
        <v>1</v>
      </c>
      <c r="F71" s="5" t="s">
        <v>28</v>
      </c>
      <c r="G71" s="5" t="s">
        <v>28</v>
      </c>
      <c r="H71" s="5" t="s">
        <v>28</v>
      </c>
      <c r="I71" s="5" t="s">
        <v>28</v>
      </c>
      <c r="J71" s="5" t="s">
        <v>28</v>
      </c>
      <c r="K71" s="6" t="s">
        <v>28</v>
      </c>
      <c r="L71" s="6" t="s">
        <v>28</v>
      </c>
      <c r="M71" s="6" t="s">
        <v>28</v>
      </c>
      <c r="N71" s="6" t="s">
        <v>28</v>
      </c>
      <c r="O71" s="6" t="s">
        <v>28</v>
      </c>
      <c r="P71" s="6" t="s">
        <v>28</v>
      </c>
      <c r="Q71" s="6"/>
      <c r="R71" s="8">
        <f>SUM(E71:Q71)</f>
        <v>1</v>
      </c>
      <c r="S71" s="6"/>
      <c r="T71" s="9">
        <f>SUM(R71+S71)</f>
        <v>1</v>
      </c>
    </row>
    <row r="72" spans="1:20" ht="15.75" customHeight="1">
      <c r="A72" s="37">
        <v>146</v>
      </c>
      <c r="B72" s="5" t="s">
        <v>138</v>
      </c>
      <c r="C72" s="5" t="s">
        <v>247</v>
      </c>
      <c r="D72" s="7" t="s">
        <v>27</v>
      </c>
      <c r="E72" s="6">
        <v>1</v>
      </c>
      <c r="F72" s="5" t="s">
        <v>28</v>
      </c>
      <c r="G72" s="5" t="s">
        <v>28</v>
      </c>
      <c r="H72" s="5" t="s">
        <v>28</v>
      </c>
      <c r="I72" s="5" t="s">
        <v>28</v>
      </c>
      <c r="J72" s="5" t="s">
        <v>28</v>
      </c>
      <c r="K72" s="6" t="s">
        <v>28</v>
      </c>
      <c r="L72" s="6" t="s">
        <v>28</v>
      </c>
      <c r="M72" s="6" t="s">
        <v>28</v>
      </c>
      <c r="N72" s="6" t="s">
        <v>28</v>
      </c>
      <c r="O72" s="6" t="s">
        <v>28</v>
      </c>
      <c r="P72" s="6" t="s">
        <v>28</v>
      </c>
      <c r="Q72" s="6"/>
      <c r="R72" s="8">
        <f>SUM(E72:Q72)</f>
        <v>1</v>
      </c>
      <c r="S72" s="6"/>
      <c r="T72" s="9">
        <f>SUM(R72+S72)</f>
        <v>1</v>
      </c>
    </row>
    <row r="73" spans="1:20" ht="15.75" customHeight="1">
      <c r="A73" s="38">
        <v>148</v>
      </c>
      <c r="B73" s="5" t="s">
        <v>281</v>
      </c>
      <c r="C73" s="5" t="s">
        <v>210</v>
      </c>
      <c r="D73" s="7" t="s">
        <v>90</v>
      </c>
      <c r="E73" s="6">
        <v>1</v>
      </c>
      <c r="F73" s="5" t="s">
        <v>28</v>
      </c>
      <c r="G73" s="5" t="s">
        <v>28</v>
      </c>
      <c r="H73" s="5" t="s">
        <v>28</v>
      </c>
      <c r="I73" s="5" t="s">
        <v>28</v>
      </c>
      <c r="J73" s="5" t="s">
        <v>28</v>
      </c>
      <c r="K73" s="6" t="s">
        <v>28</v>
      </c>
      <c r="L73" s="6" t="s">
        <v>28</v>
      </c>
      <c r="M73" s="6" t="s">
        <v>28</v>
      </c>
      <c r="N73" s="6" t="s">
        <v>28</v>
      </c>
      <c r="O73" s="6" t="s">
        <v>28</v>
      </c>
      <c r="P73" s="6" t="s">
        <v>28</v>
      </c>
      <c r="Q73" s="6"/>
      <c r="R73" s="8">
        <f>SUM(E73:Q73)</f>
        <v>1</v>
      </c>
      <c r="S73" s="6"/>
      <c r="T73" s="9">
        <f>SUM(R73+S73)</f>
        <v>1</v>
      </c>
    </row>
    <row r="74" spans="1:20" ht="15.75" customHeight="1">
      <c r="A74" s="38">
        <v>155</v>
      </c>
      <c r="B74" s="5" t="s">
        <v>282</v>
      </c>
      <c r="C74" s="5" t="s">
        <v>283</v>
      </c>
      <c r="D74" s="7" t="s">
        <v>230</v>
      </c>
      <c r="E74" s="6">
        <v>1</v>
      </c>
      <c r="F74" s="5" t="s">
        <v>28</v>
      </c>
      <c r="G74" s="5" t="s">
        <v>28</v>
      </c>
      <c r="H74" s="5" t="s">
        <v>28</v>
      </c>
      <c r="I74" s="5" t="s">
        <v>28</v>
      </c>
      <c r="J74" s="5" t="s">
        <v>28</v>
      </c>
      <c r="K74" s="6" t="s">
        <v>28</v>
      </c>
      <c r="L74" s="6" t="s">
        <v>28</v>
      </c>
      <c r="M74" s="6" t="s">
        <v>28</v>
      </c>
      <c r="N74" s="6" t="s">
        <v>28</v>
      </c>
      <c r="O74" s="6" t="s">
        <v>28</v>
      </c>
      <c r="P74" s="6" t="s">
        <v>28</v>
      </c>
      <c r="Q74" s="6"/>
      <c r="R74" s="8">
        <f>SUM(E74:Q74)</f>
        <v>1</v>
      </c>
      <c r="S74" s="6"/>
      <c r="T74" s="9">
        <f>SUM(R74+S74)</f>
        <v>1</v>
      </c>
    </row>
    <row r="75" spans="1:20" ht="15.75" customHeight="1">
      <c r="A75" s="37">
        <v>166</v>
      </c>
      <c r="B75" s="5" t="s">
        <v>284</v>
      </c>
      <c r="C75" s="5" t="s">
        <v>285</v>
      </c>
      <c r="D75" s="5" t="s">
        <v>286</v>
      </c>
      <c r="E75" s="6" t="s">
        <v>28</v>
      </c>
      <c r="F75" s="6">
        <v>1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28</v>
      </c>
      <c r="N75" s="6" t="s">
        <v>28</v>
      </c>
      <c r="O75" s="6" t="s">
        <v>28</v>
      </c>
      <c r="P75" s="6" t="s">
        <v>28</v>
      </c>
      <c r="Q75" s="6"/>
      <c r="R75" s="8">
        <f>SUM(E75:Q75)</f>
        <v>1</v>
      </c>
      <c r="S75" s="6"/>
      <c r="T75" s="9">
        <f>SUM(R75+S75)</f>
        <v>1</v>
      </c>
    </row>
    <row r="76" spans="1:20" ht="15.75" customHeight="1">
      <c r="A76" s="37">
        <v>169</v>
      </c>
      <c r="B76" s="5" t="s">
        <v>287</v>
      </c>
      <c r="C76" s="5" t="s">
        <v>210</v>
      </c>
      <c r="D76" s="6" t="s">
        <v>288</v>
      </c>
      <c r="E76" s="6" t="s">
        <v>28</v>
      </c>
      <c r="F76" s="6" t="s">
        <v>28</v>
      </c>
      <c r="G76" s="6" t="s">
        <v>28</v>
      </c>
      <c r="H76" s="6" t="s">
        <v>28</v>
      </c>
      <c r="I76" s="6">
        <v>1</v>
      </c>
      <c r="J76" s="6" t="s">
        <v>28</v>
      </c>
      <c r="K76" s="6" t="s">
        <v>28</v>
      </c>
      <c r="L76" s="6" t="s">
        <v>28</v>
      </c>
      <c r="M76" s="6" t="s">
        <v>28</v>
      </c>
      <c r="N76" s="6" t="s">
        <v>28</v>
      </c>
      <c r="O76" s="6" t="s">
        <v>28</v>
      </c>
      <c r="P76" s="6" t="s">
        <v>28</v>
      </c>
      <c r="Q76" s="6"/>
      <c r="R76" s="8">
        <f>SUM(E76:Q76)</f>
        <v>1</v>
      </c>
      <c r="S76" s="6"/>
      <c r="T76" s="9">
        <f>SUM(R76+S76)</f>
        <v>1</v>
      </c>
    </row>
    <row r="77" spans="1:20" ht="15.75" customHeight="1">
      <c r="A77" s="37">
        <v>170</v>
      </c>
      <c r="B77" s="5" t="s">
        <v>292</v>
      </c>
      <c r="C77" s="5" t="s">
        <v>94</v>
      </c>
      <c r="D77" s="6" t="s">
        <v>308</v>
      </c>
      <c r="E77" s="6" t="s">
        <v>28</v>
      </c>
      <c r="F77" s="6" t="s">
        <v>28</v>
      </c>
      <c r="G77" s="6" t="s">
        <v>28</v>
      </c>
      <c r="H77" s="6" t="s">
        <v>28</v>
      </c>
      <c r="I77" s="6" t="s">
        <v>28</v>
      </c>
      <c r="J77" s="6">
        <v>1</v>
      </c>
      <c r="K77" s="6" t="s">
        <v>28</v>
      </c>
      <c r="L77" s="6" t="s">
        <v>28</v>
      </c>
      <c r="M77" s="6" t="s">
        <v>28</v>
      </c>
      <c r="N77" s="6" t="s">
        <v>28</v>
      </c>
      <c r="O77" s="6" t="s">
        <v>28</v>
      </c>
      <c r="P77" s="6" t="s">
        <v>28</v>
      </c>
      <c r="Q77" s="6"/>
      <c r="R77" s="8">
        <f>SUM(E77:Q77)</f>
        <v>1</v>
      </c>
      <c r="S77" s="6"/>
      <c r="T77" s="9">
        <f>SUM(R77+S77)</f>
        <v>1</v>
      </c>
    </row>
    <row r="78" spans="1:20" ht="15.75" customHeight="1">
      <c r="A78" s="15">
        <v>174</v>
      </c>
      <c r="B78" s="5" t="s">
        <v>306</v>
      </c>
      <c r="C78" s="5" t="s">
        <v>307</v>
      </c>
      <c r="D78" s="5" t="s">
        <v>156</v>
      </c>
      <c r="E78" s="5" t="s">
        <v>28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28</v>
      </c>
      <c r="N78" s="6" t="s">
        <v>28</v>
      </c>
      <c r="O78" s="6">
        <v>1</v>
      </c>
      <c r="P78" s="6" t="s">
        <v>28</v>
      </c>
      <c r="Q78" s="6"/>
      <c r="R78" s="8">
        <f>SUM(E78:Q78)</f>
        <v>1</v>
      </c>
      <c r="S78" s="6"/>
      <c r="T78" s="9">
        <f>SUM(R78+S78)</f>
        <v>1</v>
      </c>
    </row>
    <row r="79" ht="15.75" customHeight="1"/>
    <row r="80" ht="15.75" customHeight="1"/>
    <row r="81" ht="15.75" customHeight="1"/>
    <row r="82" ht="15.75" customHeight="1"/>
  </sheetData>
  <sheetProtection selectLockedCells="1" selectUnlockedCells="1"/>
  <autoFilter ref="B4:T77">
    <sortState ref="B5:T78">
      <sortCondition descending="1" sortBy="value" ref="T5:T78"/>
    </sortState>
  </autoFilter>
  <mergeCells count="1">
    <mergeCell ref="A1:T3"/>
  </mergeCells>
  <printOptions/>
  <pageMargins left="1.0034722222222223" right="0.6944444444444444" top="0.7875" bottom="0.10833333333333334" header="0.5118055555555555" footer="0.5118055555555555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</cp:lastModifiedBy>
  <dcterms:modified xsi:type="dcterms:W3CDTF">2011-09-19T12:43:45Z</dcterms:modified>
  <cp:category/>
  <cp:version/>
  <cp:contentType/>
  <cp:contentStatus/>
</cp:coreProperties>
</file>