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16" i="1" l="1"/>
  <c r="D36" i="1"/>
  <c r="D32" i="1"/>
  <c r="D22" i="1"/>
  <c r="D40" i="1"/>
  <c r="D39" i="1"/>
  <c r="B1" i="1" l="1"/>
  <c r="B3" i="1" s="1"/>
</calcChain>
</file>

<file path=xl/sharedStrings.xml><?xml version="1.0" encoding="utf-8"?>
<sst xmlns="http://schemas.openxmlformats.org/spreadsheetml/2006/main" count="42" uniqueCount="42">
  <si>
    <t>vandaag:</t>
  </si>
  <si>
    <t>vertrekdag:</t>
  </si>
  <si>
    <t>reisonkosten:</t>
  </si>
  <si>
    <t>transport</t>
  </si>
  <si>
    <t>vliegtuig</t>
  </si>
  <si>
    <t>eurostar</t>
  </si>
  <si>
    <t>auto (met ferry)</t>
  </si>
  <si>
    <t>hotel</t>
  </si>
  <si>
    <t>neckermann</t>
  </si>
  <si>
    <t>thomas cook</t>
  </si>
  <si>
    <t>jetair</t>
  </si>
  <si>
    <t>hotelsclick</t>
  </si>
  <si>
    <t>transport ter plaatse</t>
  </si>
  <si>
    <t>metro</t>
  </si>
  <si>
    <t>totaal hotel en transport</t>
  </si>
  <si>
    <t>kosten ter plaatse</t>
  </si>
  <si>
    <t>eten</t>
  </si>
  <si>
    <t>shoppen</t>
  </si>
  <si>
    <t>Londen eye</t>
  </si>
  <si>
    <t>bezienswaardigheden:</t>
  </si>
  <si>
    <t>Madame Tussauds</t>
  </si>
  <si>
    <t>Tower of London</t>
  </si>
  <si>
    <t>British Museum</t>
  </si>
  <si>
    <t>Londen zoo</t>
  </si>
  <si>
    <t>Sherlock holmes mueum</t>
  </si>
  <si>
    <t>£6</t>
  </si>
  <si>
    <t>£</t>
  </si>
  <si>
    <t>euro</t>
  </si>
  <si>
    <t>x1,17183</t>
  </si>
  <si>
    <t>£239</t>
  </si>
  <si>
    <t>£28</t>
  </si>
  <si>
    <t>£26,50</t>
  </si>
  <si>
    <t>£19,18</t>
  </si>
  <si>
    <t>gehuurde auto</t>
  </si>
  <si>
    <t>Totaal:</t>
  </si>
  <si>
    <t>40 euro per dag</t>
  </si>
  <si>
    <t>Big Ben</t>
  </si>
  <si>
    <t>Duurste formule: ferry en hotel</t>
  </si>
  <si>
    <t>Goedkoopste formule: eurostar, hotel en metro</t>
  </si>
  <si>
    <t>uitgaan</t>
  </si>
  <si>
    <t>totaal kosten</t>
  </si>
  <si>
    <t>totaal bezienswaardigheden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</si>
</sst>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1"/>
      <color rgb="FF9900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2" fontId="0" fillId="0" borderId="0" xfId="0" applyNumberFormat="1"/>
    <xf numFmtId="44" fontId="0" fillId="0" borderId="0" xfId="0" applyNumberFormat="1"/>
    <xf numFmtId="0" fontId="1" fillId="0" borderId="0" xfId="0" applyFont="1"/>
    <xf numFmtId="44" fontId="0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4" fontId="0" fillId="2" borderId="0" xfId="0" applyNumberFormat="1" applyFill="1"/>
    <xf numFmtId="0" fontId="7" fillId="0" borderId="0" xfId="0" applyFont="1"/>
    <xf numFmtId="0" fontId="8" fillId="0" borderId="0" xfId="0" applyFont="1"/>
    <xf numFmtId="44" fontId="0" fillId="2" borderId="0" xfId="1" applyFont="1" applyFill="1"/>
  </cellXfs>
  <cellStyles count="2">
    <cellStyle name="Standaard" xfId="0" builtinId="0"/>
    <cellStyle name="Valuta" xfId="1" builtinId="4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Grafische voorstelling reiskosten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(Blad1!$D$16,Blad1!$D$22,Blad1!$D$32)</c:f>
              <c:numCache>
                <c:formatCode>_("€"* #,##0.00_);_("€"* \(#,##0.00\);_("€"* "-"??_);_(@_)</c:formatCode>
                <c:ptCount val="3"/>
                <c:pt idx="0">
                  <c:v>684.56</c:v>
                </c:pt>
                <c:pt idx="1">
                  <c:v>680</c:v>
                </c:pt>
                <c:pt idx="2">
                  <c:v>109.58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476898306241001"/>
          <c:y val="0.41834781083026151"/>
          <c:w val="5.8484689413823274E-2"/>
          <c:h val="0.25115157480314959"/>
        </c:manualLayout>
      </c:layout>
      <c:overlay val="0"/>
      <c:spPr>
        <a:noFill/>
      </c:spPr>
      <c:txPr>
        <a:bodyPr/>
        <a:lstStyle/>
        <a:p>
          <a:pPr rtl="0">
            <a:defRPr/>
          </a:pPr>
          <a:endParaRPr lang="nl-B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0</xdr:row>
      <xdr:rowOff>0</xdr:rowOff>
    </xdr:from>
    <xdr:to>
      <xdr:col>4</xdr:col>
      <xdr:colOff>187833</xdr:colOff>
      <xdr:row>5</xdr:row>
      <xdr:rowOff>76198</xdr:rowOff>
    </xdr:to>
    <xdr:sp macro="" textlink="">
      <xdr:nvSpPr>
        <xdr:cNvPr id="3" name="Draaiende pijl 2"/>
        <xdr:cNvSpPr/>
      </xdr:nvSpPr>
      <xdr:spPr>
        <a:xfrm rot="10800000" flipV="1">
          <a:off x="4276725" y="0"/>
          <a:ext cx="978408" cy="1028698"/>
        </a:xfrm>
        <a:prstGeom prst="circularArrow">
          <a:avLst>
            <a:gd name="adj1" fmla="val 12514"/>
            <a:gd name="adj2" fmla="val 1142319"/>
            <a:gd name="adj3" fmla="val 20771998"/>
            <a:gd name="adj4" fmla="val 10513185"/>
            <a:gd name="adj5" fmla="val 125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438152</xdr:colOff>
      <xdr:row>43</xdr:row>
      <xdr:rowOff>14288</xdr:rowOff>
    </xdr:from>
    <xdr:to>
      <xdr:col>5</xdr:col>
      <xdr:colOff>752475</xdr:colOff>
      <xdr:row>55</xdr:row>
      <xdr:rowOff>19050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0.78333</cdr:x>
      <cdr:y>0.40799</cdr:y>
    </cdr:from>
    <cdr:to>
      <cdr:x>0.98333</cdr:x>
      <cdr:y>0.74132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3581400" y="11191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BE" sz="1100"/>
        </a:p>
      </cdr:txBody>
    </cdr:sp>
  </cdr:relSizeAnchor>
  <cdr:relSizeAnchor xmlns:cdr="http://schemas.openxmlformats.org/drawingml/2006/chartDrawing">
    <cdr:from>
      <cdr:x>0.67207</cdr:x>
      <cdr:y>0.39291</cdr:y>
    </cdr:from>
    <cdr:to>
      <cdr:x>0.93249</cdr:x>
      <cdr:y>0.72624</cdr:y>
    </cdr:to>
    <cdr:sp macro="" textlink="">
      <cdr:nvSpPr>
        <cdr:cNvPr id="3" name="Tekstvak 2"/>
        <cdr:cNvSpPr txBox="1"/>
      </cdr:nvSpPr>
      <cdr:spPr>
        <a:xfrm xmlns:a="http://schemas.openxmlformats.org/drawingml/2006/main">
          <a:off x="4551461" y="967424"/>
          <a:ext cx="1763613" cy="82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BE" sz="1400"/>
            <a:t>hotel en transport</a:t>
          </a:r>
        </a:p>
        <a:p xmlns:a="http://schemas.openxmlformats.org/drawingml/2006/main">
          <a:r>
            <a:rPr lang="nl-BE" sz="1400"/>
            <a:t>eten,</a:t>
          </a:r>
          <a:r>
            <a:rPr lang="nl-BE" sz="1400" baseline="0"/>
            <a:t> shoppen, uitgaan</a:t>
          </a:r>
        </a:p>
        <a:p xmlns:a="http://schemas.openxmlformats.org/drawingml/2006/main">
          <a:r>
            <a:rPr lang="nl-BE" sz="1400" baseline="0"/>
            <a:t>bezienswaardigheden</a:t>
          </a:r>
        </a:p>
        <a:p xmlns:a="http://schemas.openxmlformats.org/drawingml/2006/main">
          <a:endParaRPr lang="nl-BE" sz="1400"/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D32" activeCellId="2" sqref="D16 D22 D32"/>
    </sheetView>
  </sheetViews>
  <sheetFormatPr defaultRowHeight="15" x14ac:dyDescent="0.25"/>
  <cols>
    <col min="1" max="1" width="13.85546875" bestFit="1" customWidth="1"/>
    <col min="2" max="2" width="21.5703125" bestFit="1" customWidth="1"/>
    <col min="3" max="3" width="44.28515625" bestFit="1" customWidth="1"/>
    <col min="4" max="4" width="15.85546875" bestFit="1" customWidth="1"/>
    <col min="6" max="6" width="14.7109375" bestFit="1" customWidth="1"/>
  </cols>
  <sheetData>
    <row r="1" spans="1:6" x14ac:dyDescent="0.25">
      <c r="A1" s="4" t="s">
        <v>0</v>
      </c>
      <c r="B1" s="1">
        <f ca="1">NOW()</f>
        <v>41335.791414699073</v>
      </c>
      <c r="C1" s="1"/>
      <c r="D1" s="2"/>
    </row>
    <row r="2" spans="1:6" x14ac:dyDescent="0.25">
      <c r="A2" s="4" t="s">
        <v>1</v>
      </c>
      <c r="B2" s="1">
        <v>41398</v>
      </c>
      <c r="F2" t="s">
        <v>28</v>
      </c>
    </row>
    <row r="3" spans="1:6" x14ac:dyDescent="0.25">
      <c r="B3" s="2">
        <f ca="1">NETWORKDAYS(B1,B2)</f>
        <v>45</v>
      </c>
      <c r="C3" s="1"/>
    </row>
    <row r="4" spans="1:6" x14ac:dyDescent="0.25">
      <c r="B4" s="2"/>
      <c r="C4" s="1"/>
      <c r="D4" t="s">
        <v>27</v>
      </c>
      <c r="E4" t="s">
        <v>26</v>
      </c>
    </row>
    <row r="6" spans="1:6" x14ac:dyDescent="0.25">
      <c r="A6" s="6" t="s">
        <v>2</v>
      </c>
      <c r="B6" s="7" t="s">
        <v>3</v>
      </c>
      <c r="C6" s="4" t="s">
        <v>4</v>
      </c>
      <c r="D6" s="3">
        <v>146.32</v>
      </c>
    </row>
    <row r="7" spans="1:6" x14ac:dyDescent="0.25">
      <c r="C7" s="4" t="s">
        <v>5</v>
      </c>
      <c r="D7" s="3">
        <v>99</v>
      </c>
    </row>
    <row r="8" spans="1:6" x14ac:dyDescent="0.25">
      <c r="C8" s="4" t="s">
        <v>6</v>
      </c>
      <c r="D8" s="3">
        <v>420.5</v>
      </c>
    </row>
    <row r="9" spans="1:6" x14ac:dyDescent="0.25">
      <c r="B9" s="7" t="s">
        <v>12</v>
      </c>
      <c r="C9" s="4" t="s">
        <v>13</v>
      </c>
      <c r="D9" s="3">
        <v>36.5</v>
      </c>
    </row>
    <row r="10" spans="1:6" x14ac:dyDescent="0.25">
      <c r="C10" s="4" t="s">
        <v>33</v>
      </c>
      <c r="D10" s="3">
        <v>132.1</v>
      </c>
    </row>
    <row r="11" spans="1:6" x14ac:dyDescent="0.25">
      <c r="B11" s="7" t="s">
        <v>7</v>
      </c>
      <c r="C11" s="4" t="s">
        <v>8</v>
      </c>
      <c r="D11" s="3">
        <v>693</v>
      </c>
    </row>
    <row r="12" spans="1:6" x14ac:dyDescent="0.25">
      <c r="C12" s="4" t="s">
        <v>9</v>
      </c>
      <c r="D12" s="3">
        <v>699</v>
      </c>
    </row>
    <row r="13" spans="1:6" x14ac:dyDescent="0.25">
      <c r="C13" s="4" t="s">
        <v>10</v>
      </c>
      <c r="D13" s="3">
        <v>549.05999999999995</v>
      </c>
    </row>
    <row r="14" spans="1:6" x14ac:dyDescent="0.25">
      <c r="C14" s="4" t="s">
        <v>11</v>
      </c>
      <c r="D14" s="3">
        <v>629.75</v>
      </c>
    </row>
    <row r="15" spans="1:6" x14ac:dyDescent="0.25">
      <c r="C15" s="4"/>
    </row>
    <row r="16" spans="1:6" x14ac:dyDescent="0.25">
      <c r="B16" s="8"/>
      <c r="C16" s="11" t="s">
        <v>14</v>
      </c>
      <c r="D16" s="10">
        <f>D7+D13+D9</f>
        <v>684.56</v>
      </c>
    </row>
    <row r="17" spans="2:6" x14ac:dyDescent="0.25">
      <c r="C17" s="4"/>
    </row>
    <row r="18" spans="2:6" x14ac:dyDescent="0.25">
      <c r="B18" s="7" t="s">
        <v>15</v>
      </c>
      <c r="C18" s="4" t="s">
        <v>16</v>
      </c>
      <c r="D18" s="3">
        <v>280</v>
      </c>
      <c r="E18" t="s">
        <v>29</v>
      </c>
      <c r="F18" t="s">
        <v>35</v>
      </c>
    </row>
    <row r="19" spans="2:6" x14ac:dyDescent="0.25">
      <c r="B19" s="7"/>
      <c r="C19" s="4" t="s">
        <v>39</v>
      </c>
      <c r="D19" s="3">
        <v>100</v>
      </c>
    </row>
    <row r="20" spans="2:6" x14ac:dyDescent="0.25">
      <c r="C20" s="4" t="s">
        <v>17</v>
      </c>
      <c r="D20" s="5">
        <v>300</v>
      </c>
    </row>
    <row r="21" spans="2:6" x14ac:dyDescent="0.25">
      <c r="C21" s="4"/>
      <c r="D21" s="5"/>
    </row>
    <row r="22" spans="2:6" x14ac:dyDescent="0.25">
      <c r="C22" s="11" t="s">
        <v>40</v>
      </c>
      <c r="D22" s="13">
        <f xml:space="preserve">  SUM(D18:D20)</f>
        <v>680</v>
      </c>
    </row>
    <row r="23" spans="2:6" x14ac:dyDescent="0.25">
      <c r="C23" s="4"/>
      <c r="D23" s="5"/>
    </row>
    <row r="24" spans="2:6" x14ac:dyDescent="0.25">
      <c r="B24" s="7" t="s">
        <v>19</v>
      </c>
      <c r="C24" s="4" t="s">
        <v>18</v>
      </c>
      <c r="D24" s="3">
        <v>34.07</v>
      </c>
      <c r="E24" t="s">
        <v>30</v>
      </c>
    </row>
    <row r="25" spans="2:6" x14ac:dyDescent="0.25">
      <c r="C25" s="4" t="s">
        <v>20</v>
      </c>
      <c r="D25" s="3">
        <v>31</v>
      </c>
      <c r="E25" t="s">
        <v>31</v>
      </c>
    </row>
    <row r="26" spans="2:6" x14ac:dyDescent="0.25">
      <c r="C26" s="4" t="s">
        <v>21</v>
      </c>
      <c r="D26" s="3">
        <v>22.48</v>
      </c>
      <c r="E26" t="s">
        <v>32</v>
      </c>
    </row>
    <row r="27" spans="2:6" x14ac:dyDescent="0.25">
      <c r="C27" s="4" t="s">
        <v>22</v>
      </c>
      <c r="D27" s="5">
        <v>0</v>
      </c>
    </row>
    <row r="28" spans="2:6" x14ac:dyDescent="0.25">
      <c r="C28" s="4" t="s">
        <v>23</v>
      </c>
      <c r="D28" s="5">
        <v>0</v>
      </c>
    </row>
    <row r="29" spans="2:6" x14ac:dyDescent="0.25">
      <c r="C29" s="4" t="s">
        <v>24</v>
      </c>
      <c r="D29" s="3">
        <v>7.03</v>
      </c>
      <c r="E29" t="s">
        <v>25</v>
      </c>
    </row>
    <row r="30" spans="2:6" x14ac:dyDescent="0.25">
      <c r="C30" s="4" t="s">
        <v>36</v>
      </c>
      <c r="D30" s="3">
        <v>15</v>
      </c>
    </row>
    <row r="32" spans="2:6" x14ac:dyDescent="0.25">
      <c r="C32" s="11" t="s">
        <v>41</v>
      </c>
      <c r="D32" s="10">
        <f xml:space="preserve"> SUM(D24:D30)</f>
        <v>109.58</v>
      </c>
    </row>
    <row r="36" spans="2:4" x14ac:dyDescent="0.25">
      <c r="C36" s="11" t="s">
        <v>34</v>
      </c>
      <c r="D36" s="3">
        <f xml:space="preserve"> SUM(D16,D22,D32)</f>
        <v>1474.1399999999999</v>
      </c>
    </row>
    <row r="39" spans="2:4" x14ac:dyDescent="0.25">
      <c r="B39" s="9"/>
      <c r="C39" s="12" t="s">
        <v>38</v>
      </c>
      <c r="D39" s="3">
        <f xml:space="preserve"> D7+D13+D9</f>
        <v>684.56</v>
      </c>
    </row>
    <row r="40" spans="2:4" x14ac:dyDescent="0.25">
      <c r="B40" s="9"/>
      <c r="C40" s="12" t="s">
        <v>37</v>
      </c>
      <c r="D40" s="3">
        <f>D8+D12</f>
        <v>1119.5</v>
      </c>
    </row>
  </sheetData>
  <conditionalFormatting sqref="D36">
    <cfRule type="cellIs" dxfId="2" priority="1" operator="lessThan">
      <formula>1500</formula>
    </cfRule>
    <cfRule type="cellIs" dxfId="1" priority="2" operator="lessThan">
      <formula>1500</formula>
    </cfRule>
    <cfRule type="cellIs" dxfId="0" priority="3" operator="greaterThan">
      <formula>1500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Mayté</dc:creator>
  <cp:lastModifiedBy>Mayté</cp:lastModifiedBy>
  <dcterms:created xsi:type="dcterms:W3CDTF">2013-02-11T12:38:24Z</dcterms:created>
  <dcterms:modified xsi:type="dcterms:W3CDTF">2013-03-02T17:59:38Z</dcterms:modified>
</cp:coreProperties>
</file>