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45" windowWidth="1531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10" i="1"/>
  <c r="C9"/>
  <c r="B34"/>
  <c r="G9" l="1"/>
  <c r="G10"/>
  <c r="A4" l="1"/>
  <c r="C4" s="1"/>
</calcChain>
</file>

<file path=xl/sharedStrings.xml><?xml version="1.0" encoding="utf-8"?>
<sst xmlns="http://schemas.openxmlformats.org/spreadsheetml/2006/main" count="33" uniqueCount="33">
  <si>
    <t>Vertrekdatum</t>
  </si>
  <si>
    <t>Vandaag</t>
  </si>
  <si>
    <t>Nog hoeveel dagen te gaan?</t>
  </si>
  <si>
    <t>Verschillende Reiskosten</t>
  </si>
  <si>
    <t>Thomas Cook</t>
  </si>
  <si>
    <t>OPM: Verplaatsing is GRATIS! (inbegrepen in het hotel)</t>
  </si>
  <si>
    <t>Neckermann</t>
  </si>
  <si>
    <t>Reisorganisatie</t>
  </si>
  <si>
    <t>Uitstappen</t>
  </si>
  <si>
    <t>Musée de Marrakech</t>
  </si>
  <si>
    <t>Theesalon</t>
  </si>
  <si>
    <t>Jemaa-el-Fna en Medina</t>
  </si>
  <si>
    <t>Nachtclub Paradise</t>
  </si>
  <si>
    <t>Jardin Majorelle (tuin 30 Dh en museum 15 Dh)</t>
  </si>
  <si>
    <t>Maison Tiskiwin</t>
  </si>
  <si>
    <t>Excursie 4WD Day Trip</t>
  </si>
  <si>
    <t>Jemaa-el-Fna</t>
  </si>
  <si>
    <t>Koutoubia moskee</t>
  </si>
  <si>
    <t>Soeks</t>
  </si>
  <si>
    <t>Bioscoop</t>
  </si>
  <si>
    <t>El-Badipaleis</t>
  </si>
  <si>
    <t>Tombes</t>
  </si>
  <si>
    <t xml:space="preserve">Uitstappen: uitgebreid </t>
  </si>
  <si>
    <t xml:space="preserve">Bron: http://www.marrakechpocket.com/adecouvrir-visites-monuments-marrakech.html </t>
  </si>
  <si>
    <t>Noodgevallen of eventueel metrogebruik</t>
  </si>
  <si>
    <t>Vervoer</t>
  </si>
  <si>
    <t>Totaal</t>
  </si>
  <si>
    <t>Hotel + Maaltijden + Vliegreis</t>
  </si>
  <si>
    <t>REISKOSTEN</t>
  </si>
  <si>
    <t>Rest</t>
  </si>
  <si>
    <t>Budget</t>
  </si>
  <si>
    <t>TOTAAL</t>
  </si>
  <si>
    <t>Eventuele snacks</t>
  </si>
</sst>
</file>

<file path=xl/styles.xml><?xml version="1.0" encoding="utf-8"?>
<styleSheet xmlns="http://schemas.openxmlformats.org/spreadsheetml/2006/main">
  <numFmts count="4">
    <numFmt numFmtId="8" formatCode="&quot;€&quot;\ #,##0.00;[Red]&quot;€&quot;\ \-#,##0.00"/>
    <numFmt numFmtId="164" formatCode="#,##0\ [$€-1];[Red]\-#,##0\ [$€-1]"/>
    <numFmt numFmtId="165" formatCode="&quot;€&quot;\ #,##0.00"/>
    <numFmt numFmtId="166" formatCode="_ [$€]\ * #,##0.00_ ;_ [$€]\ * \-#,##0.00_ ;_ [$€]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8" fontId="0" fillId="0" borderId="0" xfId="0" applyNumberFormat="1"/>
    <xf numFmtId="0" fontId="0" fillId="4" borderId="0" xfId="0" applyFill="1"/>
    <xf numFmtId="0" fontId="3" fillId="2" borderId="0" xfId="0" applyFont="1" applyFill="1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0" fillId="0" borderId="0" xfId="0" applyFill="1"/>
    <xf numFmtId="0" fontId="4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/>
    <xf numFmtId="0" fontId="5" fillId="0" borderId="0" xfId="0" applyFont="1"/>
    <xf numFmtId="165" fontId="0" fillId="4" borderId="0" xfId="1" applyNumberFormat="1" applyFont="1" applyFill="1"/>
  </cellXfs>
  <cellStyles count="2">
    <cellStyle name="Euro" xfId="1"/>
    <cellStyle name="Standa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Neckermann</a:t>
            </a:r>
          </a:p>
        </c:rich>
      </c:tx>
      <c:layout>
        <c:manualLayout>
          <c:xMode val="edge"/>
          <c:yMode val="edge"/>
          <c:x val="0.67652077865266869"/>
          <c:y val="4.6296296296296328E-2"/>
        </c:manualLayout>
      </c:layout>
    </c:title>
    <c:plotArea>
      <c:layout>
        <c:manualLayout>
          <c:layoutTarget val="inner"/>
          <c:xMode val="edge"/>
          <c:yMode val="edge"/>
          <c:x val="0.10027843394575678"/>
          <c:y val="7.407407407407407E-2"/>
          <c:w val="0.53888888888888919"/>
          <c:h val="0.89814814814814814"/>
        </c:manualLayout>
      </c:layout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Blad1!$B$8:$E$8</c:f>
              <c:strCache>
                <c:ptCount val="4"/>
                <c:pt idx="0">
                  <c:v>Hotel + Maaltijden + Vliegreis</c:v>
                </c:pt>
                <c:pt idx="1">
                  <c:v>Uitstappen</c:v>
                </c:pt>
                <c:pt idx="2">
                  <c:v>Vervoer</c:v>
                </c:pt>
                <c:pt idx="3">
                  <c:v>Rest</c:v>
                </c:pt>
              </c:strCache>
            </c:strRef>
          </c:cat>
          <c:val>
            <c:numRef>
              <c:f>Blad1!$B$9:$E$9</c:f>
              <c:numCache>
                <c:formatCode>"€"\ #,##0.00</c:formatCode>
                <c:ptCount val="4"/>
                <c:pt idx="0">
                  <c:v>713.15</c:v>
                </c:pt>
                <c:pt idx="1">
                  <c:v>413.5</c:v>
                </c:pt>
                <c:pt idx="2">
                  <c:v>0</c:v>
                </c:pt>
                <c:pt idx="3">
                  <c:v>373.35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11</xdr:row>
      <xdr:rowOff>104775</xdr:rowOff>
    </xdr:from>
    <xdr:to>
      <xdr:col>7</xdr:col>
      <xdr:colOff>400050</xdr:colOff>
      <xdr:row>25</xdr:row>
      <xdr:rowOff>180975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8" workbookViewId="0">
      <selection activeCell="B12" sqref="B12"/>
    </sheetView>
  </sheetViews>
  <sheetFormatPr defaultRowHeight="15"/>
  <cols>
    <col min="1" max="1" width="37.7109375" customWidth="1"/>
    <col min="2" max="2" width="27" customWidth="1"/>
    <col min="3" max="3" width="25.85546875" customWidth="1"/>
    <col min="4" max="4" width="8.7109375" customWidth="1"/>
    <col min="5" max="7" width="9.5703125" bestFit="1" customWidth="1"/>
  </cols>
  <sheetData>
    <row r="1" spans="1:7" ht="23.25">
      <c r="A1" s="9" t="s">
        <v>28</v>
      </c>
    </row>
    <row r="3" spans="1:7">
      <c r="A3" s="7" t="s">
        <v>1</v>
      </c>
      <c r="B3" s="7" t="s">
        <v>0</v>
      </c>
      <c r="C3" s="4" t="s">
        <v>2</v>
      </c>
      <c r="D3" s="4"/>
      <c r="E3" s="8"/>
    </row>
    <row r="4" spans="1:7">
      <c r="A4" s="6">
        <f ca="1">TODAY()</f>
        <v>41343</v>
      </c>
      <c r="B4" s="6">
        <v>41353</v>
      </c>
      <c r="C4" s="4">
        <f ca="1">DAYS360(A4,B4)</f>
        <v>10</v>
      </c>
      <c r="D4" s="4"/>
      <c r="E4" s="8"/>
    </row>
    <row r="7" spans="1:7" ht="18.75">
      <c r="A7" s="5" t="s">
        <v>3</v>
      </c>
    </row>
    <row r="8" spans="1:7">
      <c r="A8" s="10" t="s">
        <v>7</v>
      </c>
      <c r="B8" s="10" t="s">
        <v>27</v>
      </c>
      <c r="C8" s="11" t="s">
        <v>8</v>
      </c>
      <c r="D8" s="10" t="s">
        <v>25</v>
      </c>
      <c r="E8" s="11" t="s">
        <v>29</v>
      </c>
      <c r="F8" s="10" t="s">
        <v>30</v>
      </c>
      <c r="G8" s="10" t="s">
        <v>26</v>
      </c>
    </row>
    <row r="9" spans="1:7">
      <c r="A9" t="s">
        <v>6</v>
      </c>
      <c r="B9" s="2">
        <v>713.15</v>
      </c>
      <c r="C9" s="13">
        <f>SUM(B17:B32)</f>
        <v>413.5</v>
      </c>
      <c r="D9" s="2">
        <v>0</v>
      </c>
      <c r="E9" s="13">
        <v>373.35</v>
      </c>
      <c r="F9" s="2">
        <v>1500</v>
      </c>
      <c r="G9" s="2">
        <f>SUM(B9:D9)</f>
        <v>1126.6500000000001</v>
      </c>
    </row>
    <row r="10" spans="1:7">
      <c r="A10" t="s">
        <v>4</v>
      </c>
      <c r="B10" s="2">
        <v>739.2</v>
      </c>
      <c r="C10" s="12">
        <f>SUM(B17:B32)</f>
        <v>413.5</v>
      </c>
      <c r="D10" s="2">
        <v>0</v>
      </c>
      <c r="E10" s="12">
        <v>347.3</v>
      </c>
      <c r="F10" s="2">
        <v>1500</v>
      </c>
      <c r="G10" s="2">
        <f>SUM(B10:D10)</f>
        <v>1152.7</v>
      </c>
    </row>
    <row r="15" spans="1:7">
      <c r="A15" s="10" t="s">
        <v>22</v>
      </c>
    </row>
    <row r="16" spans="1:7">
      <c r="A16" s="14" t="s">
        <v>23</v>
      </c>
      <c r="B16" s="14"/>
      <c r="C16" s="14"/>
      <c r="D16" s="14"/>
    </row>
    <row r="17" spans="1:4">
      <c r="A17" t="s">
        <v>9</v>
      </c>
      <c r="B17" s="3">
        <v>10</v>
      </c>
    </row>
    <row r="18" spans="1:4">
      <c r="A18" t="s">
        <v>10</v>
      </c>
      <c r="B18" s="3">
        <v>5</v>
      </c>
    </row>
    <row r="19" spans="1:4">
      <c r="A19" t="s">
        <v>11</v>
      </c>
      <c r="B19" s="3">
        <v>100</v>
      </c>
    </row>
    <row r="20" spans="1:4">
      <c r="A20" t="s">
        <v>12</v>
      </c>
      <c r="B20" s="3">
        <v>10</v>
      </c>
    </row>
    <row r="21" spans="1:4">
      <c r="A21" t="s">
        <v>13</v>
      </c>
      <c r="B21" s="3">
        <v>6</v>
      </c>
    </row>
    <row r="22" spans="1:4">
      <c r="A22" t="s">
        <v>14</v>
      </c>
      <c r="B22" s="3">
        <v>1.5</v>
      </c>
    </row>
    <row r="23" spans="1:4">
      <c r="A23" t="s">
        <v>15</v>
      </c>
      <c r="B23" s="3">
        <v>66</v>
      </c>
      <c r="C23" s="2"/>
      <c r="D23" s="2"/>
    </row>
    <row r="24" spans="1:4">
      <c r="A24" t="s">
        <v>16</v>
      </c>
      <c r="B24" s="3">
        <v>20</v>
      </c>
      <c r="C24" s="1"/>
      <c r="D24" s="1"/>
    </row>
    <row r="25" spans="1:4">
      <c r="A25" t="s">
        <v>17</v>
      </c>
      <c r="B25" s="3">
        <v>5</v>
      </c>
      <c r="C25" s="1"/>
      <c r="D25" s="1"/>
    </row>
    <row r="26" spans="1:4">
      <c r="A26" t="s">
        <v>18</v>
      </c>
      <c r="B26" s="3">
        <v>70</v>
      </c>
      <c r="C26" s="1"/>
      <c r="D26" s="1"/>
    </row>
    <row r="27" spans="1:4">
      <c r="A27" t="s">
        <v>19</v>
      </c>
      <c r="B27" s="3">
        <v>10</v>
      </c>
      <c r="C27" s="1"/>
      <c r="D27" s="1"/>
    </row>
    <row r="28" spans="1:4">
      <c r="A28" t="s">
        <v>20</v>
      </c>
      <c r="B28" s="3">
        <v>5</v>
      </c>
      <c r="C28" s="1"/>
      <c r="D28" s="1"/>
    </row>
    <row r="29" spans="1:4">
      <c r="A29" t="s">
        <v>21</v>
      </c>
      <c r="B29" s="3">
        <v>5</v>
      </c>
      <c r="C29" s="1"/>
      <c r="D29" s="1"/>
    </row>
    <row r="30" spans="1:4">
      <c r="A30" t="s">
        <v>5</v>
      </c>
      <c r="B30" s="3">
        <v>0</v>
      </c>
      <c r="C30" s="1"/>
      <c r="D30" s="1"/>
    </row>
    <row r="31" spans="1:4">
      <c r="A31" t="s">
        <v>24</v>
      </c>
      <c r="B31" s="3">
        <v>50</v>
      </c>
    </row>
    <row r="32" spans="1:4">
      <c r="A32" t="s">
        <v>32</v>
      </c>
      <c r="B32" s="3">
        <v>50</v>
      </c>
    </row>
    <row r="34" spans="1:2">
      <c r="A34" t="s">
        <v>31</v>
      </c>
      <c r="B34" s="15">
        <f>SUM(B17:B32)</f>
        <v>413.5</v>
      </c>
    </row>
  </sheetData>
  <dataConsolidate/>
  <conditionalFormatting sqref="G9:G10">
    <cfRule type="cellIs" dxfId="1" priority="1" operator="lessThan">
      <formula>1500</formula>
    </cfRule>
    <cfRule type="cellIs" dxfId="0" priority="2" operator="greaterThan">
      <formula>1500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hoofdgebruiker</dc:creator>
  <cp:lastModifiedBy>hoofdgebruiker</cp:lastModifiedBy>
  <dcterms:created xsi:type="dcterms:W3CDTF">2013-03-03T09:31:14Z</dcterms:created>
  <dcterms:modified xsi:type="dcterms:W3CDTF">2013-03-10T09:57:40Z</dcterms:modified>
</cp:coreProperties>
</file>