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5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9" i="1"/>
  <c r="F46"/>
  <c r="F45"/>
  <c r="C12"/>
  <c r="F47"/>
  <c r="D46"/>
  <c r="D47" s="1"/>
  <c r="D28"/>
  <c r="D29"/>
  <c r="E28"/>
  <c r="E27"/>
  <c r="E26"/>
  <c r="D25"/>
  <c r="D24"/>
  <c r="D22"/>
  <c r="J9"/>
  <c r="D13"/>
  <c r="D12"/>
  <c r="D11"/>
  <c r="D10"/>
  <c r="C4"/>
  <c r="C3"/>
  <c r="C5" l="1"/>
</calcChain>
</file>

<file path=xl/sharedStrings.xml><?xml version="1.0" encoding="utf-8"?>
<sst xmlns="http://schemas.openxmlformats.org/spreadsheetml/2006/main" count="57" uniqueCount="36">
  <si>
    <t>Londen 2013</t>
  </si>
  <si>
    <t>Aftellen naar de reis</t>
  </si>
  <si>
    <t>Jetair</t>
  </si>
  <si>
    <t>Thomas cook</t>
  </si>
  <si>
    <t>Neckermann</t>
  </si>
  <si>
    <t>holiday inn</t>
  </si>
  <si>
    <t>/</t>
  </si>
  <si>
    <t>Activiteiten</t>
  </si>
  <si>
    <t>Tate modern</t>
  </si>
  <si>
    <t>Hyde park</t>
  </si>
  <si>
    <t>Big Ben</t>
  </si>
  <si>
    <t>Wacht Buckingham palace</t>
  </si>
  <si>
    <t>Maaltijden</t>
  </si>
  <si>
    <t>Shoppen</t>
  </si>
  <si>
    <t>Transport ter plaatse</t>
  </si>
  <si>
    <t>Transport heen en terug</t>
  </si>
  <si>
    <t>Hotel</t>
  </si>
  <si>
    <t>Totaal</t>
  </si>
  <si>
    <t>Over</t>
  </si>
  <si>
    <t>booking.com</t>
  </si>
  <si>
    <t>Voordeligste verplaatsing</t>
  </si>
  <si>
    <t>Eurostar</t>
  </si>
  <si>
    <t>Dag vertrek</t>
  </si>
  <si>
    <t>Vandaag</t>
  </si>
  <si>
    <t>1)</t>
  </si>
  <si>
    <t>2)</t>
  </si>
  <si>
    <t>EUR</t>
  </si>
  <si>
    <t>GBP</t>
  </si>
  <si>
    <t>3,4,5)</t>
  </si>
  <si>
    <t>6)</t>
  </si>
  <si>
    <t>Goedkoopste reis mogelijkheid</t>
  </si>
  <si>
    <t>Duurste reis mogelijkheid</t>
  </si>
  <si>
    <t>Wachtwissl Buckingham palace</t>
  </si>
  <si>
    <t>Voordeligste Hotel (Holiday inn Express Newbury Park)</t>
  </si>
  <si>
    <t>Camden Market en Brick Lane</t>
  </si>
  <si>
    <t>British museum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</si>
</sst>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[$£-809]#,##0.00"/>
  </numFmts>
  <fonts count="2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Sheet1!$D$15</c:f>
              <c:strCache>
                <c:ptCount val="1"/>
                <c:pt idx="0">
                  <c:v>EUR</c:v>
                </c:pt>
              </c:strCache>
            </c:strRef>
          </c:tx>
          <c:cat>
            <c:strRef>
              <c:f>Sheet1!$B$16:$C$29</c:f>
              <c:strCache>
                <c:ptCount val="14"/>
                <c:pt idx="0">
                  <c:v>Activiteiten</c:v>
                </c:pt>
                <c:pt idx="1">
                  <c:v>British museum</c:v>
                </c:pt>
                <c:pt idx="2">
                  <c:v>Tate modern</c:v>
                </c:pt>
                <c:pt idx="3">
                  <c:v>Hyde park</c:v>
                </c:pt>
                <c:pt idx="4">
                  <c:v>Camden Market en Brick Lane</c:v>
                </c:pt>
                <c:pt idx="5">
                  <c:v>Big Ben</c:v>
                </c:pt>
                <c:pt idx="6">
                  <c:v>Shoppen</c:v>
                </c:pt>
                <c:pt idx="7">
                  <c:v>Wachtwissl Buckingham palace</c:v>
                </c:pt>
                <c:pt idx="8">
                  <c:v>Maaltijden</c:v>
                </c:pt>
                <c:pt idx="9">
                  <c:v>Transport ter plaatse</c:v>
                </c:pt>
                <c:pt idx="10">
                  <c:v>Transport heen en terug</c:v>
                </c:pt>
                <c:pt idx="11">
                  <c:v>Hotel</c:v>
                </c:pt>
                <c:pt idx="12">
                  <c:v>Totaal</c:v>
                </c:pt>
                <c:pt idx="13">
                  <c:v>Over</c:v>
                </c:pt>
              </c:strCache>
            </c:strRef>
          </c:cat>
          <c:val>
            <c:numRef>
              <c:f>Sheet1!$D$16:$D$29</c:f>
              <c:numCache>
                <c:formatCode>"€"\ #,##0.00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346.464</c:v>
                </c:pt>
                <c:pt idx="7">
                  <c:v>0</c:v>
                </c:pt>
                <c:pt idx="8">
                  <c:v>346.464</c:v>
                </c:pt>
                <c:pt idx="9">
                  <c:v>115.48799999999999</c:v>
                </c:pt>
                <c:pt idx="10">
                  <c:v>84</c:v>
                </c:pt>
                <c:pt idx="11">
                  <c:v>537</c:v>
                </c:pt>
                <c:pt idx="12">
                  <c:v>1429.4159999999999</c:v>
                </c:pt>
                <c:pt idx="13">
                  <c:v>70.58400000000006</c:v>
                </c:pt>
              </c:numCache>
            </c:numRef>
          </c:val>
        </c:ser>
        <c:ser>
          <c:idx val="1"/>
          <c:order val="1"/>
          <c:tx>
            <c:strRef>
              <c:f>Sheet1!$E$15</c:f>
              <c:strCache>
                <c:ptCount val="1"/>
                <c:pt idx="0">
                  <c:v>GBP</c:v>
                </c:pt>
              </c:strCache>
            </c:strRef>
          </c:tx>
          <c:cat>
            <c:strRef>
              <c:f>Sheet1!$B$16:$C$29</c:f>
              <c:strCache>
                <c:ptCount val="14"/>
                <c:pt idx="0">
                  <c:v>Activiteiten</c:v>
                </c:pt>
                <c:pt idx="1">
                  <c:v>British museum</c:v>
                </c:pt>
                <c:pt idx="2">
                  <c:v>Tate modern</c:v>
                </c:pt>
                <c:pt idx="3">
                  <c:v>Hyde park</c:v>
                </c:pt>
                <c:pt idx="4">
                  <c:v>Camden Market en Brick Lane</c:v>
                </c:pt>
                <c:pt idx="5">
                  <c:v>Big Ben</c:v>
                </c:pt>
                <c:pt idx="6">
                  <c:v>Shoppen</c:v>
                </c:pt>
                <c:pt idx="7">
                  <c:v>Wachtwissl Buckingham palace</c:v>
                </c:pt>
                <c:pt idx="8">
                  <c:v>Maaltijden</c:v>
                </c:pt>
                <c:pt idx="9">
                  <c:v>Transport ter plaatse</c:v>
                </c:pt>
                <c:pt idx="10">
                  <c:v>Transport heen en terug</c:v>
                </c:pt>
                <c:pt idx="11">
                  <c:v>Hotel</c:v>
                </c:pt>
                <c:pt idx="12">
                  <c:v>Totaal</c:v>
                </c:pt>
                <c:pt idx="13">
                  <c:v>Over</c:v>
                </c:pt>
              </c:strCache>
            </c:strRef>
          </c:cat>
          <c:val>
            <c:numRef>
              <c:f>Sheet1!$E$16:$E$29</c:f>
              <c:numCache>
                <c:formatCode>[$£-809]#,##0.00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300</c:v>
                </c:pt>
                <c:pt idx="7">
                  <c:v>0</c:v>
                </c:pt>
                <c:pt idx="8">
                  <c:v>300</c:v>
                </c:pt>
                <c:pt idx="9">
                  <c:v>100</c:v>
                </c:pt>
                <c:pt idx="10">
                  <c:v>72.734760000000009</c:v>
                </c:pt>
                <c:pt idx="11">
                  <c:v>464.98293000000001</c:v>
                </c:pt>
                <c:pt idx="12">
                  <c:v>1237.7176899999999</c:v>
                </c:pt>
                <c:pt idx="13">
                  <c:v>61.117310000000089</c:v>
                </c:pt>
              </c:numCache>
            </c:numRef>
          </c:val>
        </c:ser>
        <c:axId val="43501056"/>
        <c:axId val="43502592"/>
      </c:barChart>
      <c:catAx>
        <c:axId val="43501056"/>
        <c:scaling>
          <c:orientation val="minMax"/>
        </c:scaling>
        <c:axPos val="b"/>
        <c:tickLblPos val="nextTo"/>
        <c:crossAx val="43502592"/>
        <c:crosses val="autoZero"/>
        <c:auto val="1"/>
        <c:lblAlgn val="ctr"/>
        <c:lblOffset val="100"/>
      </c:catAx>
      <c:valAx>
        <c:axId val="43502592"/>
        <c:scaling>
          <c:orientation val="minMax"/>
        </c:scaling>
        <c:axPos val="l"/>
        <c:majorGridlines/>
        <c:numFmt formatCode="General" sourceLinked="1"/>
        <c:tickLblPos val="nextTo"/>
        <c:crossAx val="43501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Sheet1!$D$15</c:f>
              <c:strCache>
                <c:ptCount val="1"/>
                <c:pt idx="0">
                  <c:v>EUR</c:v>
                </c:pt>
              </c:strCache>
            </c:strRef>
          </c:tx>
          <c:cat>
            <c:strRef>
              <c:f>Sheet1!$B$16:$C$29</c:f>
              <c:strCache>
                <c:ptCount val="14"/>
                <c:pt idx="0">
                  <c:v>Activiteiten</c:v>
                </c:pt>
                <c:pt idx="1">
                  <c:v>British museum</c:v>
                </c:pt>
                <c:pt idx="2">
                  <c:v>Tate modern</c:v>
                </c:pt>
                <c:pt idx="3">
                  <c:v>Hyde park</c:v>
                </c:pt>
                <c:pt idx="4">
                  <c:v>Camden Market en Brick Lane</c:v>
                </c:pt>
                <c:pt idx="5">
                  <c:v>Big Ben</c:v>
                </c:pt>
                <c:pt idx="6">
                  <c:v>Shoppen</c:v>
                </c:pt>
                <c:pt idx="7">
                  <c:v>Wachtwissl Buckingham palace</c:v>
                </c:pt>
                <c:pt idx="8">
                  <c:v>Maaltijden</c:v>
                </c:pt>
                <c:pt idx="9">
                  <c:v>Transport ter plaatse</c:v>
                </c:pt>
                <c:pt idx="10">
                  <c:v>Transport heen en terug</c:v>
                </c:pt>
                <c:pt idx="11">
                  <c:v>Hotel</c:v>
                </c:pt>
                <c:pt idx="12">
                  <c:v>Totaal</c:v>
                </c:pt>
                <c:pt idx="13">
                  <c:v>Over</c:v>
                </c:pt>
              </c:strCache>
            </c:strRef>
          </c:cat>
          <c:val>
            <c:numRef>
              <c:f>Sheet1!$D$16:$D$29</c:f>
              <c:numCache>
                <c:formatCode>"€"\ #,##0.00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346.464</c:v>
                </c:pt>
                <c:pt idx="7">
                  <c:v>0</c:v>
                </c:pt>
                <c:pt idx="8">
                  <c:v>346.464</c:v>
                </c:pt>
                <c:pt idx="9">
                  <c:v>115.48799999999999</c:v>
                </c:pt>
                <c:pt idx="10">
                  <c:v>84</c:v>
                </c:pt>
                <c:pt idx="11">
                  <c:v>537</c:v>
                </c:pt>
                <c:pt idx="12">
                  <c:v>1429.4159999999999</c:v>
                </c:pt>
                <c:pt idx="13">
                  <c:v>70.58400000000006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57150</xdr:rowOff>
    </xdr:from>
    <xdr:to>
      <xdr:col>12</xdr:col>
      <xdr:colOff>504825</xdr:colOff>
      <xdr:row>29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504825</xdr:colOff>
      <xdr:row>15</xdr:row>
      <xdr:rowOff>38100</xdr:rowOff>
    </xdr:from>
    <xdr:to>
      <xdr:col>18</xdr:col>
      <xdr:colOff>314325</xdr:colOff>
      <xdr:row>25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A46" sqref="A46"/>
    </sheetView>
  </sheetViews>
  <sheetFormatPr defaultRowHeight="15"/>
  <cols>
    <col min="2" max="2" width="14.85546875" bestFit="1" customWidth="1"/>
    <col min="3" max="3" width="14.85546875" customWidth="1"/>
    <col min="4" max="4" width="10.7109375" bestFit="1" customWidth="1"/>
    <col min="6" max="6" width="9.5703125" bestFit="1" customWidth="1"/>
  </cols>
  <sheetData>
    <row r="1" spans="1:14" ht="28.5">
      <c r="I1" s="1" t="s">
        <v>0</v>
      </c>
    </row>
    <row r="2" spans="1:14">
      <c r="A2" t="s">
        <v>24</v>
      </c>
      <c r="B2" t="s">
        <v>1</v>
      </c>
      <c r="M2" s="4">
        <v>1</v>
      </c>
      <c r="N2" s="5">
        <v>0.86589000000000005</v>
      </c>
    </row>
    <row r="3" spans="1:14">
      <c r="B3" t="s">
        <v>22</v>
      </c>
      <c r="C3" s="2">
        <f>DATE(2013,8,18)</f>
        <v>41504</v>
      </c>
      <c r="M3" s="4">
        <v>1.1548799999999999</v>
      </c>
      <c r="N3" s="5">
        <v>1</v>
      </c>
    </row>
    <row r="4" spans="1:14">
      <c r="B4" t="s">
        <v>23</v>
      </c>
      <c r="C4" s="2">
        <f ca="1">NOW()</f>
        <v>41336.863849189816</v>
      </c>
    </row>
    <row r="5" spans="1:14">
      <c r="B5" t="s">
        <v>1</v>
      </c>
      <c r="C5" s="3">
        <f ca="1">DATEDIF(C4,C3,"d")</f>
        <v>168</v>
      </c>
    </row>
    <row r="7" spans="1:14">
      <c r="A7" t="s">
        <v>25</v>
      </c>
      <c r="B7" t="s">
        <v>33</v>
      </c>
      <c r="H7" t="s">
        <v>20</v>
      </c>
    </row>
    <row r="8" spans="1:14">
      <c r="C8" t="s">
        <v>26</v>
      </c>
      <c r="D8" t="s">
        <v>27</v>
      </c>
      <c r="I8" t="s">
        <v>26</v>
      </c>
      <c r="J8" t="s">
        <v>27</v>
      </c>
    </row>
    <row r="9" spans="1:14">
      <c r="B9" t="s">
        <v>2</v>
      </c>
      <c r="C9" t="s">
        <v>6</v>
      </c>
      <c r="D9" t="s">
        <v>6</v>
      </c>
      <c r="H9" t="s">
        <v>21</v>
      </c>
      <c r="I9" s="4">
        <v>84</v>
      </c>
      <c r="J9" s="4">
        <f>I9*N2</f>
        <v>72.734760000000009</v>
      </c>
    </row>
    <row r="10" spans="1:14">
      <c r="B10" t="s">
        <v>3</v>
      </c>
      <c r="C10" s="4">
        <v>528</v>
      </c>
      <c r="D10" s="5">
        <f>C10*N2</f>
        <v>457.18992000000003</v>
      </c>
    </row>
    <row r="11" spans="1:14">
      <c r="B11" t="s">
        <v>4</v>
      </c>
      <c r="C11" s="4">
        <v>537</v>
      </c>
      <c r="D11" s="5">
        <f>C11*N2</f>
        <v>464.98293000000001</v>
      </c>
    </row>
    <row r="12" spans="1:14">
      <c r="B12" t="s">
        <v>5</v>
      </c>
      <c r="C12" s="4">
        <f>95.8552*7</f>
        <v>670.9864</v>
      </c>
      <c r="D12" s="5">
        <f>C12*N2</f>
        <v>581.00041389600005</v>
      </c>
    </row>
    <row r="13" spans="1:14">
      <c r="B13" t="s">
        <v>19</v>
      </c>
      <c r="C13" s="4">
        <v>579.21</v>
      </c>
      <c r="D13" s="5">
        <f>C13*N2</f>
        <v>501.53214690000004</v>
      </c>
    </row>
    <row r="15" spans="1:14">
      <c r="A15" t="s">
        <v>28</v>
      </c>
      <c r="D15" t="s">
        <v>26</v>
      </c>
      <c r="E15" t="s">
        <v>27</v>
      </c>
    </row>
    <row r="16" spans="1:14">
      <c r="B16" t="s">
        <v>7</v>
      </c>
    </row>
    <row r="17" spans="1:6">
      <c r="B17" t="s">
        <v>35</v>
      </c>
      <c r="D17" s="4">
        <v>0</v>
      </c>
      <c r="E17" s="5">
        <v>0</v>
      </c>
    </row>
    <row r="18" spans="1:6">
      <c r="B18" t="s">
        <v>8</v>
      </c>
      <c r="D18" s="4">
        <v>0</v>
      </c>
      <c r="E18" s="5">
        <v>0</v>
      </c>
    </row>
    <row r="19" spans="1:6">
      <c r="B19" t="s">
        <v>9</v>
      </c>
      <c r="D19" s="4">
        <v>0</v>
      </c>
      <c r="E19" s="5">
        <v>0</v>
      </c>
    </row>
    <row r="20" spans="1:6">
      <c r="B20" t="s">
        <v>34</v>
      </c>
      <c r="D20" s="4">
        <v>0</v>
      </c>
      <c r="E20" s="5">
        <v>0</v>
      </c>
    </row>
    <row r="21" spans="1:6">
      <c r="B21" t="s">
        <v>10</v>
      </c>
      <c r="D21" s="4">
        <v>0</v>
      </c>
      <c r="E21" s="5">
        <v>0</v>
      </c>
    </row>
    <row r="22" spans="1:6">
      <c r="B22" t="s">
        <v>13</v>
      </c>
      <c r="D22" s="4">
        <f>E22*M3</f>
        <v>346.464</v>
      </c>
      <c r="E22" s="5">
        <v>300</v>
      </c>
    </row>
    <row r="23" spans="1:6">
      <c r="B23" t="s">
        <v>32</v>
      </c>
      <c r="D23" s="4">
        <v>0</v>
      </c>
      <c r="E23" s="5">
        <v>0</v>
      </c>
    </row>
    <row r="24" spans="1:6">
      <c r="B24" t="s">
        <v>12</v>
      </c>
      <c r="D24" s="4">
        <f>E24*M3</f>
        <v>346.464</v>
      </c>
      <c r="E24" s="5">
        <v>300</v>
      </c>
    </row>
    <row r="25" spans="1:6">
      <c r="B25" t="s">
        <v>14</v>
      </c>
      <c r="D25" s="4">
        <f>E25*M3</f>
        <v>115.48799999999999</v>
      </c>
      <c r="E25" s="5">
        <v>100</v>
      </c>
    </row>
    <row r="26" spans="1:6">
      <c r="B26" t="s">
        <v>15</v>
      </c>
      <c r="D26" s="4">
        <v>84</v>
      </c>
      <c r="E26" s="5">
        <f>D26*N2</f>
        <v>72.734760000000009</v>
      </c>
    </row>
    <row r="27" spans="1:6">
      <c r="B27" t="s">
        <v>16</v>
      </c>
      <c r="D27" s="4">
        <v>537</v>
      </c>
      <c r="E27" s="5">
        <f>D27*N2</f>
        <v>464.98293000000001</v>
      </c>
    </row>
    <row r="28" spans="1:6">
      <c r="B28" t="s">
        <v>17</v>
      </c>
      <c r="D28" s="4">
        <f>D17+D18+D20+D19+D21+D22+D23+D24+D25+D26+D27</f>
        <v>1429.4159999999999</v>
      </c>
      <c r="E28" s="5">
        <f>E17+E18+E19+E20+E21+E22+E23+E24+E25+E26+E27</f>
        <v>1237.7176899999999</v>
      </c>
    </row>
    <row r="29" spans="1:6">
      <c r="B29" t="s">
        <v>18</v>
      </c>
      <c r="D29" s="4">
        <f>1500-D28</f>
        <v>70.58400000000006</v>
      </c>
      <c r="E29" s="5">
        <f>(1500*N2)-E28</f>
        <v>61.117310000000089</v>
      </c>
    </row>
    <row r="32" spans="1:6">
      <c r="A32" t="s">
        <v>29</v>
      </c>
      <c r="B32" t="s">
        <v>30</v>
      </c>
      <c r="F32" t="s">
        <v>31</v>
      </c>
    </row>
    <row r="33" spans="2:6">
      <c r="D33" t="s">
        <v>26</v>
      </c>
      <c r="F33" t="s">
        <v>26</v>
      </c>
    </row>
    <row r="34" spans="2:6">
      <c r="B34" t="s">
        <v>7</v>
      </c>
    </row>
    <row r="35" spans="2:6">
      <c r="B35" t="s">
        <v>35</v>
      </c>
      <c r="D35" s="4">
        <v>0</v>
      </c>
      <c r="F35" s="4">
        <v>0</v>
      </c>
    </row>
    <row r="36" spans="2:6">
      <c r="B36" t="s">
        <v>8</v>
      </c>
      <c r="D36" s="4">
        <v>0</v>
      </c>
      <c r="F36" s="4">
        <v>0</v>
      </c>
    </row>
    <row r="37" spans="2:6">
      <c r="B37" t="s">
        <v>9</v>
      </c>
      <c r="D37" s="4">
        <v>0</v>
      </c>
      <c r="F37" s="4">
        <v>0</v>
      </c>
    </row>
    <row r="38" spans="2:6">
      <c r="B38" t="s">
        <v>34</v>
      </c>
      <c r="D38" s="4">
        <v>0</v>
      </c>
      <c r="F38" s="4">
        <v>0</v>
      </c>
    </row>
    <row r="39" spans="2:6">
      <c r="B39" t="s">
        <v>10</v>
      </c>
      <c r="D39" s="4">
        <v>0</v>
      </c>
      <c r="F39" s="4">
        <v>0</v>
      </c>
    </row>
    <row r="40" spans="2:6">
      <c r="B40" t="s">
        <v>13</v>
      </c>
      <c r="D40" s="4">
        <v>346.46</v>
      </c>
      <c r="F40" s="4">
        <v>346.46</v>
      </c>
    </row>
    <row r="41" spans="2:6">
      <c r="B41" t="s">
        <v>11</v>
      </c>
      <c r="D41" s="4">
        <v>0</v>
      </c>
      <c r="F41" s="4">
        <v>0</v>
      </c>
    </row>
    <row r="42" spans="2:6">
      <c r="B42" t="s">
        <v>12</v>
      </c>
      <c r="D42" s="4">
        <v>346.46</v>
      </c>
      <c r="F42" s="4">
        <v>346.46</v>
      </c>
    </row>
    <row r="43" spans="2:6">
      <c r="B43" t="s">
        <v>14</v>
      </c>
      <c r="D43" s="4">
        <v>115.49</v>
      </c>
      <c r="F43" s="4">
        <v>115.49</v>
      </c>
    </row>
    <row r="44" spans="2:6">
      <c r="B44" t="s">
        <v>15</v>
      </c>
      <c r="D44" s="4">
        <v>84</v>
      </c>
      <c r="F44" s="4">
        <v>84</v>
      </c>
    </row>
    <row r="45" spans="2:6">
      <c r="B45" t="s">
        <v>16</v>
      </c>
      <c r="D45" s="4">
        <v>529</v>
      </c>
      <c r="F45" s="4">
        <f>95.8552*7</f>
        <v>670.9864</v>
      </c>
    </row>
    <row r="46" spans="2:6">
      <c r="B46" t="s">
        <v>17</v>
      </c>
      <c r="D46" s="4">
        <f>D35+D36+D38+D37+D39+D40+D41+D42+D43+D44+D45</f>
        <v>1421.4099999999999</v>
      </c>
      <c r="F46" s="4">
        <f>F35+F36+F38+F37+F39+F40+F41+F42+F43+F44+F45</f>
        <v>1563.3964000000001</v>
      </c>
    </row>
    <row r="47" spans="2:6">
      <c r="B47" t="s">
        <v>18</v>
      </c>
      <c r="D47" s="4">
        <f>1500-D46</f>
        <v>78.590000000000146</v>
      </c>
      <c r="F47" s="4">
        <f>1500-F46</f>
        <v>-63.396400000000085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2013-03-01T19:15:39Z</dcterms:created>
  <dcterms:modified xsi:type="dcterms:W3CDTF">2013-03-03T19:45:47Z</dcterms:modified>
</cp:coreProperties>
</file>