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oraya\Downloads\"/>
    </mc:Choice>
  </mc:AlternateContent>
  <bookViews>
    <workbookView xWindow="0" yWindow="0" windowWidth="20490" windowHeight="7755" firstSheet="1" activeTab="5"/>
  </bookViews>
  <sheets>
    <sheet name="ativiteiten in Reykjavik" sheetId="1" r:id="rId1"/>
    <sheet name="vlucht en hotel" sheetId="2" r:id="rId2"/>
    <sheet name="totale kostprijs" sheetId="3" r:id="rId3"/>
    <sheet name="aantal dagen" sheetId="5" r:id="rId4"/>
    <sheet name="grafiek" sheetId="6" r:id="rId5"/>
    <sheet name="goedkoopste-duurste reisformule" sheetId="7" r:id="rId6"/>
    <sheet name="vergelijking vd activiteiten" sheetId="8" r:id="rId7"/>
    <sheet name="versch. zoekmachines+visums" sheetId="9" r:id="rId8"/>
  </sheets>
  <definedNames>
    <definedName name="_GoBack" localSheetId="6">'vergelijking vd activiteiten'!$B$75</definedName>
    <definedName name="_xlnm.Print_Area" localSheetId="4">grafiek!$A$14:$R$50</definedName>
  </definedNames>
  <calcPr calcId="152511"/>
</workbook>
</file>

<file path=xl/calcChain.xml><?xml version="1.0" encoding="utf-8"?>
<calcChain xmlns="http://schemas.openxmlformats.org/spreadsheetml/2006/main">
  <c r="E116" i="7" l="1"/>
  <c r="B9" i="6" l="1"/>
  <c r="A9" i="6"/>
  <c r="A8" i="6"/>
  <c r="B11" i="1"/>
  <c r="E6" i="2"/>
  <c r="B13" i="6"/>
  <c r="B12" i="6"/>
  <c r="B11" i="6"/>
  <c r="A13" i="6"/>
  <c r="A12" i="6"/>
  <c r="A11" i="6"/>
  <c r="B10" i="6"/>
  <c r="A10" i="6"/>
  <c r="B7" i="6"/>
  <c r="B6" i="6"/>
  <c r="B5" i="6"/>
  <c r="B4" i="6"/>
  <c r="B3" i="6"/>
  <c r="B2" i="6"/>
  <c r="A7" i="6"/>
  <c r="A6" i="6"/>
  <c r="A5" i="6"/>
  <c r="A4" i="6"/>
  <c r="A3" i="6"/>
  <c r="A2" i="6"/>
  <c r="D16" i="3"/>
  <c r="B4" i="5"/>
  <c r="B3" i="5"/>
  <c r="E5" i="2"/>
  <c r="A5" i="3"/>
  <c r="A4" i="3"/>
  <c r="B15" i="2"/>
  <c r="B5" i="3" s="1"/>
  <c r="B4" i="3" l="1"/>
  <c r="B15" i="1"/>
  <c r="B8" i="6"/>
  <c r="E1" i="6" s="1"/>
  <c r="B6" i="5"/>
  <c r="B15" i="3"/>
  <c r="D19" i="3" s="1"/>
</calcChain>
</file>

<file path=xl/sharedStrings.xml><?xml version="1.0" encoding="utf-8"?>
<sst xmlns="http://schemas.openxmlformats.org/spreadsheetml/2006/main" count="94" uniqueCount="83">
  <si>
    <t>Blue Lagoon Spa Roundtrip Transport Reykjavik</t>
  </si>
  <si>
    <t>walvissen spotten vanuit Reykjavik</t>
  </si>
  <si>
    <t>TOTAAL</t>
  </si>
  <si>
    <t xml:space="preserve">Activiteiten </t>
  </si>
  <si>
    <t>Vlucht en hotel</t>
  </si>
  <si>
    <t>vlucht Brussel - Londen Gat ( H&amp; T )</t>
  </si>
  <si>
    <t>hotel 8 dagen Rey HP + vlucht (heen en terug nr Lond gat)</t>
  </si>
  <si>
    <t>Hotel Ordnance ( London )</t>
  </si>
  <si>
    <t>vervoer Gatwick-hotel ( H&amp;T )</t>
  </si>
  <si>
    <t>Reykjavik bezoeken</t>
  </si>
  <si>
    <t>Vikingtocht te paard</t>
  </si>
  <si>
    <t>Inside the vulcano</t>
  </si>
  <si>
    <t>Golden circle classic</t>
  </si>
  <si>
    <t>vandaag</t>
  </si>
  <si>
    <t>vertrek</t>
  </si>
  <si>
    <t>Hoeveel dagen duurt het nog tot het vertrek ?</t>
  </si>
  <si>
    <t>Totale kostprijs</t>
  </si>
  <si>
    <t>per persoon</t>
  </si>
  <si>
    <t>twee personen</t>
  </si>
  <si>
    <t>Soort</t>
  </si>
  <si>
    <t>bedrag</t>
  </si>
  <si>
    <t>SOORT</t>
  </si>
  <si>
    <t>€</t>
  </si>
  <si>
    <t>middagmaal Ijsland</t>
  </si>
  <si>
    <t>eten London</t>
  </si>
  <si>
    <t>http://www.londonpass.com/london-transport/index.html?aid=19&amp;gclid=CPOokbmTl8QCFZMZtAodI2kA8w  </t>
  </si>
  <si>
    <t>per 2 vliegtuig + hotel (naar Reykjavik) </t>
  </si>
  <si>
    <t>https://www.ebookers.be/book/bookingpath?execution=e2s3 </t>
  </si>
  <si>
    <t>hotel en vlucht apart </t>
  </si>
  <si>
    <t>vlucht: </t>
  </si>
  <si>
    <t>http://booking.cheaptickets.be/nl/checkout/flightresults?cid=540d018f-3e3a-4e3c-b1ac-574425df5e2f&amp;out0_dep=CRL&amp;out0_date=20150720&amp;out0_arr=REK&amp;cls=Y&amp;adt=2&amp;chd=0&amp;inf=0#cid=540d018f-3e3a-4e3c-b1ac-574425df5e2f&amp;out0_dep=LON&amp;out0_date=20150719&amp;out0_arr=REK&amp;cls=Y&amp;adt=2&amp;chd=0&amp;inf=0&amp;in0_date=20150729&amp;in0_dep=REK&amp;in0_arr=LON&amp;pagesize=10  </t>
  </si>
  <si>
    <r>
      <t>hotel:</t>
    </r>
    <r>
      <rPr>
        <sz val="13.5"/>
        <rFont val="Calibri"/>
        <family val="2"/>
      </rPr>
      <t> </t>
    </r>
  </si>
  <si>
    <t>https://secure.booking.com/book.nl.html?aid=803113;label=msn-rwD9zgehiVapyC7qvsIYbA-6320229797;sid=6de2fcb765d83a2851f677cb33817747;dcid=1;aid=803113;checkin=2015-07-23;checkout=2015-07-27;hostname=www.booking.com;hotel_id=300080;nr_rooms_30008005_81535526_0_42=1;stage=1&amp;  </t>
  </si>
  <si>
    <t>Goedkoopste reisformule</t>
  </si>
  <si>
    <t>Duurste reisformule</t>
  </si>
  <si>
    <t>1.00 EUR = 148.68 ISK </t>
  </si>
  <si>
    <t>http://themoneyconverter.com/EUR/ISK.aspx  </t>
  </si>
  <si>
    <t>http://www.take-a-trip.eu/nl/reykjavik/bezienswaardigheden/vioey-en-lundey  </t>
  </si>
  <si>
    <t>http://www.ijsland-nordictravel.nl/nl/reykjavik-de-vikingentocht-paardrijden  </t>
  </si>
  <si>
    <t>Vioey en Lundey bezoeken</t>
  </si>
  <si>
    <t>http://www.askja.nl/boeking/stap2/11774</t>
  </si>
  <si>
    <t>http://www.viatorcom.nl/nl/7381/product/tour-options/5477WHALE/?day=21&amp;month=7&amp;year=2015&amp;itemKey=</t>
  </si>
  <si>
    <t>http://www.viatorcom.nl/nl/7381/product/tour-options/2970AH12/?day=23&amp;month=7&amp;year=2015&amp;itemKey=</t>
  </si>
  <si>
    <t>OVERSCHOT</t>
  </si>
  <si>
    <t>https://www.startpage.com/</t>
  </si>
  <si>
    <t>verschllende zoekmachines</t>
  </si>
  <si>
    <t>https://www.google.be/?gws_rd=ssl</t>
  </si>
  <si>
    <t>www.bing.com</t>
  </si>
  <si>
    <t>http://www.columbusmagazine.nl/europa/ijsland.html</t>
  </si>
  <si>
    <t>http://www.askja.nl/reizen/ijsland/excursies/inside-the-volcano/25126</t>
  </si>
  <si>
    <t>TOUROPERATORS</t>
  </si>
  <si>
    <t xml:space="preserve">http://daytours.nordicvisitor.com/cart/      </t>
  </si>
  <si>
    <t>(vulkaan) (522.60 EUR)</t>
  </si>
  <si>
    <t>https://www.mountainguides.is/day-tours/hiking-tours/hot-springs-and-lava-cave/</t>
  </si>
  <si>
    <t>(vulkaan) (320,26 euro)</t>
  </si>
  <si>
    <t>https://www.mountainguides.is/day-tours/horseback-riding/horses-and-glaciers/</t>
  </si>
  <si>
    <t>(paardrijden) (400,66 euro)</t>
  </si>
  <si>
    <t>Walvissen stonden er niet bij mountainguides</t>
  </si>
  <si>
    <r>
      <t xml:space="preserve">Vulkaan </t>
    </r>
    <r>
      <rPr>
        <sz val="11"/>
        <color theme="1"/>
        <rFont val="Wingdings"/>
        <charset val="2"/>
      </rPr>
      <t>à</t>
    </r>
    <r>
      <rPr>
        <sz val="11"/>
        <color theme="1"/>
        <rFont val="Calibri"/>
        <family val="2"/>
        <scheme val="minor"/>
      </rPr>
      <t xml:space="preserve"> mountainguides is het goedkoopste en nordicvisitor is het duurste</t>
    </r>
  </si>
  <si>
    <r>
      <t xml:space="preserve">Walvissen </t>
    </r>
    <r>
      <rPr>
        <sz val="11"/>
        <color theme="1"/>
        <rFont val="Wingdings"/>
        <charset val="2"/>
      </rPr>
      <t>à</t>
    </r>
    <r>
      <rPr>
        <sz val="11"/>
        <color theme="1"/>
        <rFont val="Calibri"/>
        <family val="2"/>
        <scheme val="minor"/>
      </rPr>
      <t xml:space="preserve"> nordicvisitor is het goedkoopste en askja het duurste</t>
    </r>
  </si>
  <si>
    <r>
      <t xml:space="preserve">Paardrijden </t>
    </r>
    <r>
      <rPr>
        <sz val="11"/>
        <color theme="1"/>
        <rFont val="Wingdings"/>
        <charset val="2"/>
      </rPr>
      <t>à</t>
    </r>
    <r>
      <rPr>
        <sz val="11"/>
        <color theme="1"/>
        <rFont val="Calibri"/>
        <family val="2"/>
        <scheme val="minor"/>
      </rPr>
      <t>nordicvisitor is het goedkoopste en mountainguides is het duurste</t>
    </r>
  </si>
  <si>
    <r>
      <t>ð</t>
    </r>
    <r>
      <rPr>
        <sz val="7"/>
        <color theme="1"/>
        <rFont val="Times New Roman"/>
        <family val="1"/>
      </rPr>
      <t xml:space="preserve">  </t>
    </r>
    <r>
      <rPr>
        <sz val="11"/>
        <color theme="1"/>
        <rFont val="Calibri"/>
        <family val="2"/>
        <scheme val="minor"/>
      </rPr>
      <t>Over algemeen: nordicvisitor het goedkoopste</t>
    </r>
  </si>
  <si>
    <t>(walvissen) (120,60 euro)</t>
  </si>
  <si>
    <t xml:space="preserve">http://daytours.nordicvisitor.com/cart/    </t>
  </si>
  <si>
    <t>(paardrijden)   (132,66 euro)</t>
  </si>
  <si>
    <t xml:space="preserve">http://www.askja.nl/boeking/stap2/11827  </t>
  </si>
  <si>
    <t>(vulkaan) (260 euro p.p. -&gt; 520 euro)</t>
  </si>
  <si>
    <t>http://www.askja.nl/boeking/stap2/11828</t>
  </si>
  <si>
    <t xml:space="preserve"> (walvissen) (61 euro p.p.-&gt; 122 euro)</t>
  </si>
  <si>
    <t>(ze komen ons ophalen in Reykjavik.)</t>
  </si>
  <si>
    <t xml:space="preserve">vulkaan </t>
  </si>
  <si>
    <t>Goedkoopste touropertator</t>
  </si>
  <si>
    <t>Duurste touroperator</t>
  </si>
  <si>
    <t>Nordic</t>
  </si>
  <si>
    <t xml:space="preserve">http://www.nordic.be/reizen-scandinavie/ijsland-actief-reis/#tab-id-3  </t>
  </si>
  <si>
    <t xml:space="preserve">Thomas Cook </t>
  </si>
  <si>
    <t>http://www.thomascook.be/hotel/DetailPage.aspx?fh_eds=%C3%9F&amp;fh_sort_by=pr_defaultprice&amp;fh_secondid=sns_tusa_31351a_s15&amp;fh_lister_pos=0&amp;fh_location=%2f%2fpackages%2fnl_BE%2fpr_earlybookable%3E%7b0%7d%2fpk_active%3d1%2fpk_country%3E%7biso_is%7d%2fpr_duration%3E%7b0508%7d%2fpr_month%3E%7b201507%7d%2fpr_period%3E%7b20150720_06%7d%2fpr_holidayperiods%3E%7bzomer2015%7d&amp;fh_refview=lister&amp;rc=reizen&amp;a=2&amp;em=0&amp;nonavigation=true&amp;RoomOccupation1=31351A_2A_LO_2_0</t>
  </si>
  <si>
    <t>https://booking.cheaptickets.be/nl/checkout/flightbooking?fbu=https%3A%2F%2Fapi.cheaptickets.be%2Fflightbooking%2Fcid-67e0c624-84e1-4744-b0f1-d9ecb314b10e%3Fcachekey%3D36eab8fa-406f-41a1-855e-5a5fccdcc3e2%26flightid%3D1%26inid%3D2%26outid%3D1#biu=https%3A%2F%2Fapi.cheaptickets.be%2Fflightbooking%2Fcid-67e0c624-84e1-4744-b0f1-d9ecb314b10e%2F65acdcd2-5989-473c-be79-310b4712c716</t>
  </si>
  <si>
    <r>
      <rPr>
        <b/>
        <sz val="11"/>
        <color rgb="FFFF0000"/>
        <rFont val="Calibri"/>
        <family val="2"/>
        <scheme val="minor"/>
      </rPr>
      <t>Andere touroperato</t>
    </r>
    <r>
      <rPr>
        <sz val="11"/>
        <color theme="1"/>
        <rFont val="Calibri"/>
        <family val="2"/>
        <scheme val="minor"/>
      </rPr>
      <t>r</t>
    </r>
  </si>
  <si>
    <t>Transeurope</t>
  </si>
  <si>
    <t>activiteiten</t>
  </si>
  <si>
    <t>totaal</t>
  </si>
  <si>
    <t>http://www.transeurope.com/nl-be/citytrips/ijsland/reykjavik/laxnes_hotel/748060352/prijsberekening.html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</si>
</sst>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6" formatCode="&quot;€&quot;\ #,##0;[Red]&quot;€&quot;\ \-#,##0"/>
    <numFmt numFmtId="8" formatCode="&quot;€&quot;\ #,##0.00;[Red]&quot;€&quot;\ \-#,##0.00"/>
    <numFmt numFmtId="164" formatCode="#,##0.00\ &quot;€&quot;"/>
    <numFmt numFmtId="165" formatCode="0\ &quot;dagen&quot;"/>
  </numFmts>
  <fonts count="12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8"/>
      <color theme="1"/>
      <name val="Calibri"/>
      <family val="2"/>
      <scheme val="minor"/>
    </font>
    <font>
      <sz val="11"/>
      <name val="Calibri"/>
      <family val="2"/>
    </font>
    <font>
      <sz val="13.5"/>
      <color rgb="FF000000"/>
      <name val="Calibri"/>
      <family val="2"/>
    </font>
    <font>
      <sz val="13.5"/>
      <name val="Calibri"/>
      <family val="2"/>
    </font>
    <font>
      <u/>
      <sz val="11"/>
      <color theme="10"/>
      <name val="Calibri"/>
      <family val="2"/>
    </font>
    <font>
      <b/>
      <sz val="11"/>
      <color rgb="FFFF0000"/>
      <name val="Calibri"/>
      <family val="2"/>
    </font>
    <font>
      <sz val="11"/>
      <color theme="1"/>
      <name val="Wingdings"/>
      <charset val="2"/>
    </font>
    <font>
      <sz val="7"/>
      <color theme="1"/>
      <name val="Times New Roman"/>
      <family val="1"/>
    </font>
    <font>
      <b/>
      <sz val="11"/>
      <color rgb="FF00B05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7" fillId="0" borderId="0" applyNumberFormat="0" applyFill="0" applyBorder="0" applyAlignment="0" applyProtection="0">
      <alignment vertical="top"/>
      <protection locked="0"/>
    </xf>
  </cellStyleXfs>
  <cellXfs count="24">
    <xf numFmtId="0" fontId="0" fillId="0" borderId="0" xfId="0"/>
    <xf numFmtId="14" fontId="0" fillId="0" borderId="0" xfId="0" applyNumberFormat="1"/>
    <xf numFmtId="16" fontId="0" fillId="0" borderId="0" xfId="0" applyNumberFormat="1"/>
    <xf numFmtId="164" fontId="0" fillId="0" borderId="0" xfId="0" applyNumberFormat="1"/>
    <xf numFmtId="165" fontId="0" fillId="0" borderId="0" xfId="0" applyNumberFormat="1"/>
    <xf numFmtId="0" fontId="2" fillId="0" borderId="0" xfId="0" applyFont="1"/>
    <xf numFmtId="0" fontId="1" fillId="0" borderId="0" xfId="0" applyFont="1"/>
    <xf numFmtId="0" fontId="3" fillId="0" borderId="0" xfId="0" applyFont="1"/>
    <xf numFmtId="164" fontId="3" fillId="0" borderId="0" xfId="0" applyNumberFormat="1" applyFont="1"/>
    <xf numFmtId="0" fontId="3" fillId="0" borderId="0" xfId="0" applyFont="1" applyFill="1"/>
    <xf numFmtId="164" fontId="3" fillId="0" borderId="0" xfId="0" applyNumberFormat="1" applyFont="1" applyFill="1"/>
    <xf numFmtId="0" fontId="4" fillId="0" borderId="0" xfId="0" applyFont="1" applyAlignment="1">
      <alignment horizontal="left"/>
    </xf>
    <xf numFmtId="0" fontId="7" fillId="0" borderId="0" xfId="1" applyAlignment="1" applyProtection="1">
      <alignment horizontal="left"/>
    </xf>
    <xf numFmtId="0" fontId="5" fillId="0" borderId="0" xfId="0" applyFont="1" applyAlignment="1">
      <alignment horizontal="left"/>
    </xf>
    <xf numFmtId="0" fontId="8" fillId="0" borderId="0" xfId="0" applyFont="1" applyAlignment="1">
      <alignment horizontal="left"/>
    </xf>
    <xf numFmtId="0" fontId="0" fillId="2" borderId="0" xfId="0" applyFill="1"/>
    <xf numFmtId="0" fontId="7" fillId="0" borderId="0" xfId="1" applyAlignment="1" applyProtection="1"/>
    <xf numFmtId="0" fontId="9" fillId="0" borderId="0" xfId="0" applyFont="1" applyAlignment="1">
      <alignment horizontal="left" indent="5"/>
    </xf>
    <xf numFmtId="0" fontId="4" fillId="0" borderId="0" xfId="0" applyFont="1"/>
    <xf numFmtId="0" fontId="11" fillId="0" borderId="0" xfId="0" applyFont="1"/>
    <xf numFmtId="8" fontId="0" fillId="0" borderId="0" xfId="0" applyNumberFormat="1"/>
    <xf numFmtId="6" fontId="0" fillId="0" borderId="0" xfId="0" applyNumberFormat="1"/>
    <xf numFmtId="0" fontId="7" fillId="0" borderId="0" xfId="1" applyAlignment="1" applyProtection="1">
      <alignment vertical="center"/>
    </xf>
    <xf numFmtId="0" fontId="0" fillId="0" borderId="0" xfId="0" applyFont="1"/>
  </cellXfs>
  <cellStyles count="2">
    <cellStyle name="Hyperlink" xfId="1" builtinId="8"/>
    <cellStyle name="Standaard" xfId="0" builtinId="0"/>
  </cellStyles>
  <dxfs count="1"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layout>
        <c:manualLayout>
          <c:xMode val="edge"/>
          <c:yMode val="edge"/>
          <c:x val="1.0095523005860868E-2"/>
          <c:y val="2.0313942751615889E-2"/>
        </c:manualLayout>
      </c:layout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grafiek!$B$1</c:f>
              <c:strCache>
                <c:ptCount val="1"/>
                <c:pt idx="0">
                  <c:v>€</c:v>
                </c:pt>
              </c:strCache>
            </c:strRef>
          </c:tx>
          <c:invertIfNegative val="0"/>
          <c:cat>
            <c:strRef>
              <c:f>grafiek!$A$2:$A$13</c:f>
              <c:strCache>
                <c:ptCount val="12"/>
                <c:pt idx="0">
                  <c:v>walvissen spotten vanuit Reykjavik</c:v>
                </c:pt>
                <c:pt idx="1">
                  <c:v>Vikingtocht te paard</c:v>
                </c:pt>
                <c:pt idx="2">
                  <c:v>Inside the vulcano</c:v>
                </c:pt>
                <c:pt idx="3">
                  <c:v>Golden circle classic</c:v>
                </c:pt>
                <c:pt idx="4">
                  <c:v>Blue Lagoon Spa Roundtrip Transport Reykjavik</c:v>
                </c:pt>
                <c:pt idx="5">
                  <c:v>Vioey en Lundey bezoeken</c:v>
                </c:pt>
                <c:pt idx="6">
                  <c:v>middagmaal Ijsland</c:v>
                </c:pt>
                <c:pt idx="7">
                  <c:v>eten London</c:v>
                </c:pt>
                <c:pt idx="8">
                  <c:v>vlucht Brussel - Londen Gat ( H&amp; T )</c:v>
                </c:pt>
                <c:pt idx="9">
                  <c:v>vervoer Gatwick-hotel ( H&amp;T )</c:v>
                </c:pt>
                <c:pt idx="10">
                  <c:v>Hotel Ordnance ( London )</c:v>
                </c:pt>
                <c:pt idx="11">
                  <c:v>hotel 8 dagen Rey HP + vlucht (heen en terug nr Lond gat)</c:v>
                </c:pt>
              </c:strCache>
            </c:strRef>
          </c:cat>
          <c:val>
            <c:numRef>
              <c:f>grafiek!$B$2:$B$13</c:f>
              <c:numCache>
                <c:formatCode>#\ ##0.00\ "€"</c:formatCode>
                <c:ptCount val="12"/>
                <c:pt idx="0">
                  <c:v>108</c:v>
                </c:pt>
                <c:pt idx="1">
                  <c:v>248</c:v>
                </c:pt>
                <c:pt idx="2">
                  <c:v>520</c:v>
                </c:pt>
                <c:pt idx="3">
                  <c:v>126</c:v>
                </c:pt>
                <c:pt idx="4">
                  <c:v>37.5</c:v>
                </c:pt>
                <c:pt idx="5">
                  <c:v>0</c:v>
                </c:pt>
                <c:pt idx="6">
                  <c:v>98</c:v>
                </c:pt>
                <c:pt idx="7">
                  <c:v>100</c:v>
                </c:pt>
                <c:pt idx="8">
                  <c:v>133</c:v>
                </c:pt>
                <c:pt idx="9">
                  <c:v>20.8</c:v>
                </c:pt>
                <c:pt idx="10">
                  <c:v>41.84</c:v>
                </c:pt>
                <c:pt idx="11">
                  <c:v>1502.36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69558336"/>
        <c:axId val="270313624"/>
      </c:barChart>
      <c:catAx>
        <c:axId val="26955833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270313624"/>
        <c:crosses val="autoZero"/>
        <c:auto val="1"/>
        <c:lblAlgn val="ctr"/>
        <c:lblOffset val="100"/>
        <c:noMultiLvlLbl val="0"/>
      </c:catAx>
      <c:valAx>
        <c:axId val="270313624"/>
        <c:scaling>
          <c:orientation val="minMax"/>
        </c:scaling>
        <c:delete val="0"/>
        <c:axPos val="l"/>
        <c:majorGridlines/>
        <c:numFmt formatCode="#\ ##0.00\ &quot;€&quot;" sourceLinked="1"/>
        <c:majorTickMark val="out"/>
        <c:minorTickMark val="none"/>
        <c:tickLblPos val="nextTo"/>
        <c:crossAx val="269558336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0.75000000000000022" l="0.70000000000000018" r="0.70000000000000018" t="0.75000000000000022" header="0.3000000000000001" footer="0.3000000000000001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4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5" Type="http://schemas.openxmlformats.org/officeDocument/2006/relationships/image" Target="../media/image20.png"/><Relationship Id="rId4" Type="http://schemas.openxmlformats.org/officeDocument/2006/relationships/image" Target="../media/image19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5</xdr:row>
      <xdr:rowOff>0</xdr:rowOff>
    </xdr:from>
    <xdr:to>
      <xdr:col>16</xdr:col>
      <xdr:colOff>304800</xdr:colOff>
      <xdr:row>6</xdr:row>
      <xdr:rowOff>114300</xdr:rowOff>
    </xdr:to>
    <xdr:sp macro="" textlink="">
      <xdr:nvSpPr>
        <xdr:cNvPr id="2049" name="AutoShape 1" descr="Afbeelding"/>
        <xdr:cNvSpPr>
          <a:spLocks noChangeAspect="1" noChangeArrowheads="1"/>
        </xdr:cNvSpPr>
      </xdr:nvSpPr>
      <xdr:spPr bwMode="auto">
        <a:xfrm>
          <a:off x="13173075" y="9525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16</xdr:col>
      <xdr:colOff>314325</xdr:colOff>
      <xdr:row>5</xdr:row>
      <xdr:rowOff>0</xdr:rowOff>
    </xdr:from>
    <xdr:to>
      <xdr:col>17</xdr:col>
      <xdr:colOff>9526</xdr:colOff>
      <xdr:row>6</xdr:row>
      <xdr:rowOff>114300</xdr:rowOff>
    </xdr:to>
    <xdr:sp macro="" textlink="">
      <xdr:nvSpPr>
        <xdr:cNvPr id="2050" name="AutoShape 2" descr="Afbeelding"/>
        <xdr:cNvSpPr>
          <a:spLocks noChangeAspect="1" noChangeArrowheads="1"/>
        </xdr:cNvSpPr>
      </xdr:nvSpPr>
      <xdr:spPr bwMode="auto">
        <a:xfrm>
          <a:off x="13487400" y="9525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16</xdr:col>
      <xdr:colOff>0</xdr:colOff>
      <xdr:row>6</xdr:row>
      <xdr:rowOff>0</xdr:rowOff>
    </xdr:from>
    <xdr:to>
      <xdr:col>16</xdr:col>
      <xdr:colOff>304800</xdr:colOff>
      <xdr:row>7</xdr:row>
      <xdr:rowOff>114300</xdr:rowOff>
    </xdr:to>
    <xdr:sp macro="" textlink="">
      <xdr:nvSpPr>
        <xdr:cNvPr id="2051" name="AutoShape 3" descr="Afbeelding"/>
        <xdr:cNvSpPr>
          <a:spLocks noChangeAspect="1" noChangeArrowheads="1"/>
        </xdr:cNvSpPr>
      </xdr:nvSpPr>
      <xdr:spPr bwMode="auto">
        <a:xfrm>
          <a:off x="13173075" y="11430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16</xdr:col>
      <xdr:colOff>0</xdr:colOff>
      <xdr:row>8</xdr:row>
      <xdr:rowOff>0</xdr:rowOff>
    </xdr:from>
    <xdr:to>
      <xdr:col>16</xdr:col>
      <xdr:colOff>304800</xdr:colOff>
      <xdr:row>9</xdr:row>
      <xdr:rowOff>114300</xdr:rowOff>
    </xdr:to>
    <xdr:sp macro="" textlink="">
      <xdr:nvSpPr>
        <xdr:cNvPr id="2052" name="AutoShape 4" descr="Afbeelding"/>
        <xdr:cNvSpPr>
          <a:spLocks noChangeAspect="1" noChangeArrowheads="1"/>
        </xdr:cNvSpPr>
      </xdr:nvSpPr>
      <xdr:spPr bwMode="auto">
        <a:xfrm>
          <a:off x="13173075" y="15240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16</xdr:col>
      <xdr:colOff>0</xdr:colOff>
      <xdr:row>18</xdr:row>
      <xdr:rowOff>0</xdr:rowOff>
    </xdr:from>
    <xdr:to>
      <xdr:col>16</xdr:col>
      <xdr:colOff>304800</xdr:colOff>
      <xdr:row>19</xdr:row>
      <xdr:rowOff>114300</xdr:rowOff>
    </xdr:to>
    <xdr:sp macro="" textlink="">
      <xdr:nvSpPr>
        <xdr:cNvPr id="2053" name="AutoShape 5" descr="Afbeelding"/>
        <xdr:cNvSpPr>
          <a:spLocks noChangeAspect="1" noChangeArrowheads="1"/>
        </xdr:cNvSpPr>
      </xdr:nvSpPr>
      <xdr:spPr bwMode="auto">
        <a:xfrm>
          <a:off x="13173075" y="34290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9</xdr:row>
      <xdr:rowOff>114300</xdr:rowOff>
    </xdr:to>
    <xdr:sp macro="" textlink="">
      <xdr:nvSpPr>
        <xdr:cNvPr id="2054" name="AutoShape 6" descr="Afbeelding"/>
        <xdr:cNvSpPr>
          <a:spLocks noChangeAspect="1" noChangeArrowheads="1"/>
        </xdr:cNvSpPr>
      </xdr:nvSpPr>
      <xdr:spPr bwMode="auto">
        <a:xfrm>
          <a:off x="13173075" y="38100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3</xdr:col>
      <xdr:colOff>0</xdr:colOff>
      <xdr:row>4</xdr:row>
      <xdr:rowOff>19050</xdr:rowOff>
    </xdr:from>
    <xdr:to>
      <xdr:col>3</xdr:col>
      <xdr:colOff>304800</xdr:colOff>
      <xdr:row>5</xdr:row>
      <xdr:rowOff>133350</xdr:rowOff>
    </xdr:to>
    <xdr:sp macro="" textlink="">
      <xdr:nvSpPr>
        <xdr:cNvPr id="2055" name="AutoShape 7" descr="Afbeelding"/>
        <xdr:cNvSpPr>
          <a:spLocks noChangeAspect="1" noChangeArrowheads="1"/>
        </xdr:cNvSpPr>
      </xdr:nvSpPr>
      <xdr:spPr bwMode="auto">
        <a:xfrm>
          <a:off x="5248275" y="7810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0</xdr:colOff>
      <xdr:row>15</xdr:row>
      <xdr:rowOff>171450</xdr:rowOff>
    </xdr:from>
    <xdr:to>
      <xdr:col>12</xdr:col>
      <xdr:colOff>230039</xdr:colOff>
      <xdr:row>49</xdr:row>
      <xdr:rowOff>9525</xdr:rowOff>
    </xdr:to>
    <xdr:pic>
      <xdr:nvPicPr>
        <xdr:cNvPr id="205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028950"/>
          <a:ext cx="11226800" cy="6315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51</xdr:row>
      <xdr:rowOff>156322</xdr:rowOff>
    </xdr:from>
    <xdr:to>
      <xdr:col>12</xdr:col>
      <xdr:colOff>213106</xdr:colOff>
      <xdr:row>84</xdr:row>
      <xdr:rowOff>175372</xdr:rowOff>
    </xdr:to>
    <xdr:pic>
      <xdr:nvPicPr>
        <xdr:cNvPr id="205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9871822"/>
          <a:ext cx="11161253" cy="6305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86</xdr:row>
      <xdr:rowOff>177613</xdr:rowOff>
    </xdr:from>
    <xdr:to>
      <xdr:col>12</xdr:col>
      <xdr:colOff>331638</xdr:colOff>
      <xdr:row>120</xdr:row>
      <xdr:rowOff>72838</xdr:rowOff>
    </xdr:to>
    <xdr:pic>
      <xdr:nvPicPr>
        <xdr:cNvPr id="205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6560613"/>
          <a:ext cx="11279785" cy="6372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</xdr:colOff>
      <xdr:row>16</xdr:row>
      <xdr:rowOff>10391</xdr:rowOff>
    </xdr:from>
    <xdr:to>
      <xdr:col>32</xdr:col>
      <xdr:colOff>242456</xdr:colOff>
      <xdr:row>49</xdr:row>
      <xdr:rowOff>33251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1914910" y="3058391"/>
          <a:ext cx="11152909" cy="6309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588819</xdr:colOff>
      <xdr:row>51</xdr:row>
      <xdr:rowOff>86590</xdr:rowOff>
    </xdr:from>
    <xdr:to>
      <xdr:col>32</xdr:col>
      <xdr:colOff>371429</xdr:colOff>
      <xdr:row>84</xdr:row>
      <xdr:rowOff>161133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949546" y="9802090"/>
          <a:ext cx="11299201" cy="63610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0</xdr:colOff>
      <xdr:row>87</xdr:row>
      <xdr:rowOff>0</xdr:rowOff>
    </xdr:from>
    <xdr:to>
      <xdr:col>32</xdr:col>
      <xdr:colOff>304800</xdr:colOff>
      <xdr:row>120</xdr:row>
      <xdr:rowOff>57150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2230100" y="16573500"/>
          <a:ext cx="11277600" cy="6343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17</xdr:row>
      <xdr:rowOff>0</xdr:rowOff>
    </xdr:from>
    <xdr:to>
      <xdr:col>10</xdr:col>
      <xdr:colOff>142875</xdr:colOff>
      <xdr:row>45</xdr:row>
      <xdr:rowOff>152400</xdr:rowOff>
    </xdr:to>
    <xdr:pic>
      <xdr:nvPicPr>
        <xdr:cNvPr id="3073" name="Picture 1" descr="Afbeeldi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238500"/>
          <a:ext cx="9753600" cy="548640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295275</xdr:colOff>
      <xdr:row>16</xdr:row>
      <xdr:rowOff>180975</xdr:rowOff>
    </xdr:from>
    <xdr:to>
      <xdr:col>26</xdr:col>
      <xdr:colOff>295275</xdr:colOff>
      <xdr:row>45</xdr:row>
      <xdr:rowOff>142875</xdr:rowOff>
    </xdr:to>
    <xdr:pic>
      <xdr:nvPicPr>
        <xdr:cNvPr id="3074" name="Picture 2" descr="Afbeelding invoegen...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906000" y="3228975"/>
          <a:ext cx="9753600" cy="54864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10</xdr:col>
      <xdr:colOff>142875</xdr:colOff>
      <xdr:row>76</xdr:row>
      <xdr:rowOff>152400</xdr:rowOff>
    </xdr:to>
    <xdr:pic>
      <xdr:nvPicPr>
        <xdr:cNvPr id="3075" name="Picture 3" descr="Afbeeldin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9144000"/>
          <a:ext cx="9753600" cy="548640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323850</xdr:colOff>
      <xdr:row>48</xdr:row>
      <xdr:rowOff>0</xdr:rowOff>
    </xdr:from>
    <xdr:to>
      <xdr:col>26</xdr:col>
      <xdr:colOff>323850</xdr:colOff>
      <xdr:row>76</xdr:row>
      <xdr:rowOff>152400</xdr:rowOff>
    </xdr:to>
    <xdr:pic>
      <xdr:nvPicPr>
        <xdr:cNvPr id="3076" name="Picture 4" descr="Afbeeldi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9934575" y="9144000"/>
          <a:ext cx="9753600" cy="54864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13</xdr:row>
      <xdr:rowOff>85725</xdr:rowOff>
    </xdr:from>
    <xdr:to>
      <xdr:col>18</xdr:col>
      <xdr:colOff>9525</xdr:colOff>
      <xdr:row>49</xdr:row>
      <xdr:rowOff>104775</xdr:rowOff>
    </xdr:to>
    <xdr:graphicFrame macro="">
      <xdr:nvGraphicFramePr>
        <xdr:cNvPr id="5" name="Grafiek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551846</xdr:colOff>
      <xdr:row>37</xdr:row>
      <xdr:rowOff>142875</xdr:rowOff>
    </xdr:to>
    <xdr:pic>
      <xdr:nvPicPr>
        <xdr:cNvPr id="409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2784667" cy="7191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0</xdr:colOff>
      <xdr:row>90</xdr:row>
      <xdr:rowOff>176893</xdr:rowOff>
    </xdr:from>
    <xdr:to>
      <xdr:col>14</xdr:col>
      <xdr:colOff>249828</xdr:colOff>
      <xdr:row>107</xdr:row>
      <xdr:rowOff>177528</xdr:rowOff>
    </xdr:to>
    <xdr:pic>
      <xdr:nvPicPr>
        <xdr:cNvPr id="4" name="Afbeelding 3"/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61607" y="13552714"/>
          <a:ext cx="5760720" cy="323913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108857</xdr:rowOff>
    </xdr:from>
    <xdr:to>
      <xdr:col>14</xdr:col>
      <xdr:colOff>249828</xdr:colOff>
      <xdr:row>70</xdr:row>
      <xdr:rowOff>109492</xdr:rowOff>
    </xdr:to>
    <xdr:pic>
      <xdr:nvPicPr>
        <xdr:cNvPr id="5" name="Afbeelding 4"/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2429" y="10246178"/>
          <a:ext cx="5760720" cy="323913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71</xdr:row>
      <xdr:rowOff>0</xdr:rowOff>
    </xdr:from>
    <xdr:to>
      <xdr:col>14</xdr:col>
      <xdr:colOff>249828</xdr:colOff>
      <xdr:row>88</xdr:row>
      <xdr:rowOff>635</xdr:rowOff>
    </xdr:to>
    <xdr:pic>
      <xdr:nvPicPr>
        <xdr:cNvPr id="6" name="Afbeelding 5"/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02429" y="13566321"/>
          <a:ext cx="5760720" cy="323913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112</xdr:row>
      <xdr:rowOff>27214</xdr:rowOff>
    </xdr:from>
    <xdr:to>
      <xdr:col>15</xdr:col>
      <xdr:colOff>249827</xdr:colOff>
      <xdr:row>129</xdr:row>
      <xdr:rowOff>27849</xdr:rowOff>
    </xdr:to>
    <xdr:pic>
      <xdr:nvPicPr>
        <xdr:cNvPr id="7" name="Afbeelding 6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714750" y="21404035"/>
          <a:ext cx="5760720" cy="323913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6</xdr:row>
      <xdr:rowOff>9525</xdr:rowOff>
    </xdr:from>
    <xdr:to>
      <xdr:col>9</xdr:col>
      <xdr:colOff>276225</xdr:colOff>
      <xdr:row>23</xdr:row>
      <xdr:rowOff>9525</xdr:rowOff>
    </xdr:to>
    <xdr:pic>
      <xdr:nvPicPr>
        <xdr:cNvPr id="1032" name="Afbeelding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152525"/>
          <a:ext cx="5762625" cy="32385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47</xdr:row>
      <xdr:rowOff>60552</xdr:rowOff>
    </xdr:from>
    <xdr:to>
      <xdr:col>9</xdr:col>
      <xdr:colOff>276225</xdr:colOff>
      <xdr:row>64</xdr:row>
      <xdr:rowOff>60552</xdr:rowOff>
    </xdr:to>
    <xdr:pic>
      <xdr:nvPicPr>
        <xdr:cNvPr id="1030" name="Afbeelding 1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9014052"/>
          <a:ext cx="5848350" cy="3238500"/>
        </a:xfrm>
        <a:prstGeom prst="rect">
          <a:avLst/>
        </a:prstGeom>
        <a:noFill/>
      </xdr:spPr>
    </xdr:pic>
    <xdr:clientData/>
  </xdr:twoCellAnchor>
  <xdr:twoCellAnchor>
    <xdr:from>
      <xdr:col>10</xdr:col>
      <xdr:colOff>22972</xdr:colOff>
      <xdr:row>25</xdr:row>
      <xdr:rowOff>188259</xdr:rowOff>
    </xdr:from>
    <xdr:to>
      <xdr:col>19</xdr:col>
      <xdr:colOff>299197</xdr:colOff>
      <xdr:row>42</xdr:row>
      <xdr:rowOff>188259</xdr:rowOff>
    </xdr:to>
    <xdr:pic>
      <xdr:nvPicPr>
        <xdr:cNvPr id="1028" name="Afbeelding 1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118972" y="4950759"/>
          <a:ext cx="5762625" cy="3238500"/>
        </a:xfrm>
        <a:prstGeom prst="rect">
          <a:avLst/>
        </a:prstGeom>
        <a:noFill/>
      </xdr:spPr>
    </xdr:pic>
    <xdr:clientData/>
  </xdr:twoCellAnchor>
  <xdr:twoCellAnchor>
    <xdr:from>
      <xdr:col>19</xdr:col>
      <xdr:colOff>428065</xdr:colOff>
      <xdr:row>25</xdr:row>
      <xdr:rowOff>173691</xdr:rowOff>
    </xdr:from>
    <xdr:to>
      <xdr:col>29</xdr:col>
      <xdr:colOff>94690</xdr:colOff>
      <xdr:row>42</xdr:row>
      <xdr:rowOff>173691</xdr:rowOff>
    </xdr:to>
    <xdr:pic>
      <xdr:nvPicPr>
        <xdr:cNvPr id="1027" name="Afbeelding 1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010465" y="4936191"/>
          <a:ext cx="5762625" cy="3238500"/>
        </a:xfrm>
        <a:prstGeom prst="rect">
          <a:avLst/>
        </a:prstGeom>
        <a:noFill/>
      </xdr:spPr>
    </xdr:pic>
    <xdr:clientData/>
  </xdr:twoCellAnchor>
  <xdr:twoCellAnchor>
    <xdr:from>
      <xdr:col>20</xdr:col>
      <xdr:colOff>11207</xdr:colOff>
      <xdr:row>5</xdr:row>
      <xdr:rowOff>188819</xdr:rowOff>
    </xdr:from>
    <xdr:to>
      <xdr:col>29</xdr:col>
      <xdr:colOff>287432</xdr:colOff>
      <xdr:row>22</xdr:row>
      <xdr:rowOff>188819</xdr:rowOff>
    </xdr:to>
    <xdr:pic>
      <xdr:nvPicPr>
        <xdr:cNvPr id="1026" name="Afbeelding 1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2203207" y="1141319"/>
          <a:ext cx="5762625" cy="3238500"/>
        </a:xfrm>
        <a:prstGeom prst="rect">
          <a:avLst/>
        </a:prstGeom>
        <a:noFill/>
      </xdr:spPr>
    </xdr:pic>
    <xdr:clientData/>
  </xdr:twoCellAnchor>
  <xdr:twoCellAnchor>
    <xdr:from>
      <xdr:col>10</xdr:col>
      <xdr:colOff>957</xdr:colOff>
      <xdr:row>47</xdr:row>
      <xdr:rowOff>66897</xdr:rowOff>
    </xdr:from>
    <xdr:to>
      <xdr:col>19</xdr:col>
      <xdr:colOff>277181</xdr:colOff>
      <xdr:row>64</xdr:row>
      <xdr:rowOff>66897</xdr:rowOff>
    </xdr:to>
    <xdr:pic>
      <xdr:nvPicPr>
        <xdr:cNvPr id="1025" name="Afbeelding 2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82303" y="9020397"/>
          <a:ext cx="5749436" cy="3238500"/>
        </a:xfrm>
        <a:prstGeom prst="rect">
          <a:avLst/>
        </a:prstGeom>
        <a:noFill/>
      </xdr:spPr>
    </xdr:pic>
    <xdr:clientData/>
  </xdr:twoCellAnchor>
  <xdr:twoCellAnchor>
    <xdr:from>
      <xdr:col>10</xdr:col>
      <xdr:colOff>0</xdr:colOff>
      <xdr:row>6</xdr:row>
      <xdr:rowOff>0</xdr:rowOff>
    </xdr:from>
    <xdr:to>
      <xdr:col>19</xdr:col>
      <xdr:colOff>276225</xdr:colOff>
      <xdr:row>23</xdr:row>
      <xdr:rowOff>0</xdr:rowOff>
    </xdr:to>
    <xdr:pic>
      <xdr:nvPicPr>
        <xdr:cNvPr id="11" name="Afbeelding 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072188" y="1143000"/>
          <a:ext cx="5741193" cy="32385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</xdr:row>
      <xdr:rowOff>23812</xdr:rowOff>
    </xdr:from>
    <xdr:to>
      <xdr:col>9</xdr:col>
      <xdr:colOff>288130</xdr:colOff>
      <xdr:row>43</xdr:row>
      <xdr:rowOff>23812</xdr:rowOff>
    </xdr:to>
    <xdr:pic>
      <xdr:nvPicPr>
        <xdr:cNvPr id="12" name="Afbeelding 1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4976812"/>
          <a:ext cx="5860255" cy="323850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0</xdr:rowOff>
    </xdr:from>
    <xdr:to>
      <xdr:col>30</xdr:col>
      <xdr:colOff>0</xdr:colOff>
      <xdr:row>65</xdr:row>
      <xdr:rowOff>0</xdr:rowOff>
    </xdr:to>
    <xdr:pic>
      <xdr:nvPicPr>
        <xdr:cNvPr id="6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2095500"/>
          <a:ext cx="18288000" cy="10287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30</xdr:col>
      <xdr:colOff>0</xdr:colOff>
      <xdr:row>122</xdr:row>
      <xdr:rowOff>0</xdr:rowOff>
    </xdr:to>
    <xdr:pic>
      <xdr:nvPicPr>
        <xdr:cNvPr id="61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2954000"/>
          <a:ext cx="18288000" cy="10287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toor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1.bin"/><Relationship Id="rId3" Type="http://schemas.openxmlformats.org/officeDocument/2006/relationships/hyperlink" Target="http://www.ijsland-nordictravel.nl/nl/reykjavik-de-vikingentocht-paardrijden" TargetMode="External"/><Relationship Id="rId7" Type="http://schemas.openxmlformats.org/officeDocument/2006/relationships/hyperlink" Target="http://www.askja.nl/reizen/ijsland/excursies/inside-the-volcano/25126" TargetMode="External"/><Relationship Id="rId2" Type="http://schemas.openxmlformats.org/officeDocument/2006/relationships/hyperlink" Target="http://www.take-a-trip.eu/nl/reykjavik/bezienswaardigheden/vioey-en-lundey" TargetMode="External"/><Relationship Id="rId1" Type="http://schemas.openxmlformats.org/officeDocument/2006/relationships/hyperlink" Target="http://themoneyconverter.com/EUR/ISK.aspx" TargetMode="External"/><Relationship Id="rId6" Type="http://schemas.openxmlformats.org/officeDocument/2006/relationships/hyperlink" Target="http://www.viatorcom.nl/nl/7381/product/tour-options/2970AH12/?day=23&amp;month=7&amp;year=2015&amp;itemKey=" TargetMode="External"/><Relationship Id="rId5" Type="http://schemas.openxmlformats.org/officeDocument/2006/relationships/hyperlink" Target="http://www.viatorcom.nl/nl/7381/product/tour-options/5477WHALE/?day=21&amp;month=7&amp;year=2015&amp;itemKey=" TargetMode="External"/><Relationship Id="rId4" Type="http://schemas.openxmlformats.org/officeDocument/2006/relationships/hyperlink" Target="http://www.askja.nl/boeking/stap2/11774" TargetMode="External"/><Relationship Id="rId9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://www.transeurope.com/nl-be/citytrips/ijsland/reykjavik/laxnes_hotel/748060352/prijsberekening.html" TargetMode="External"/><Relationship Id="rId3" Type="http://schemas.openxmlformats.org/officeDocument/2006/relationships/hyperlink" Target="http://booking.cheaptickets.be/nl/checkout/flightresults?cid=540d018f-3e3a-4e3c-b1ac-574425df5e2f&amp;out0_dep=CRL&amp;out0_date=20150720&amp;out0_arr=REK&amp;cls=Y&amp;adt=2&amp;chd=0&amp;inf=0" TargetMode="External"/><Relationship Id="rId7" Type="http://schemas.openxmlformats.org/officeDocument/2006/relationships/hyperlink" Target="https://booking.cheaptickets.be/nl/checkout/flightbooking?fbu=https%3A%2F%2Fapi.cheaptickets.be%2Fflightbooking%2Fcid-67e0c624-84e1-4744-b0f1-d9ecb314b10e%3Fcachekey%3D36eab8fa-406f-41a1-855e-5a5fccdcc3e2%26flightid%3D1%26inid%3D2%26outid%3D1" TargetMode="External"/><Relationship Id="rId2" Type="http://schemas.openxmlformats.org/officeDocument/2006/relationships/hyperlink" Target="https://www.ebookers.be/book/bookingpath?execution=e2s3" TargetMode="External"/><Relationship Id="rId1" Type="http://schemas.openxmlformats.org/officeDocument/2006/relationships/hyperlink" Target="http://www.londonpass.com/london-transport/index.html?aid=19&amp;gclid=CPOokbmTl8QCFZMZtAodI2kA8w" TargetMode="External"/><Relationship Id="rId6" Type="http://schemas.openxmlformats.org/officeDocument/2006/relationships/hyperlink" Target="http://www.thomascook.be/hotel/DetailPage.aspx?fh_eds=%C3%9F&amp;fh_sort_by=pr_defaultprice&amp;fh_secondid=sns_tusa_31351a_s15&amp;fh_lister_pos=0&amp;fh_location=%2f%2fpackages%2fnl_BE%2fpr_earlybookable%3E%7b0%7d%2fpk_active%3d1%2fpk_country%3E%7biso_is%7d%2fpr_duration%3E%7b0508%7d%2fpr_month%3E%7b201507%7d%2fpr_period%3E%7b20150720_06%7d%2fpr_holidayperiods%3E%7bzomer2015%7d&amp;fh_refview=lister&amp;rc=reizen&amp;a=2&amp;em=0&amp;nonavigation=true&amp;RoomOccupation1=31351A_2A_LO_2_0" TargetMode="External"/><Relationship Id="rId5" Type="http://schemas.openxmlformats.org/officeDocument/2006/relationships/hyperlink" Target="http://www.nordic.be/reizen-scandinavie/ijsland-actief-reis/" TargetMode="External"/><Relationship Id="rId10" Type="http://schemas.openxmlformats.org/officeDocument/2006/relationships/drawing" Target="../drawings/drawing4.xml"/><Relationship Id="rId4" Type="http://schemas.openxmlformats.org/officeDocument/2006/relationships/hyperlink" Target="https://secure.booking.com/book.nl.html?aid=803113;label=msn-rwD9zgehiVapyC7qvsIYbA-6320229797;sid=6de2fcb765d83a2851f677cb33817747;dcid=1;aid=803113;checkin=2015-07-23;checkout=2015-07-27;hostname=www.booking.com;hotel_id=300080;nr_rooms_30008005_81535526_0_42=1;stage=1&amp;" TargetMode="External"/><Relationship Id="rId9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.bin"/><Relationship Id="rId3" Type="http://schemas.openxmlformats.org/officeDocument/2006/relationships/hyperlink" Target="http://daytours.nordicvisitor.com/cart/" TargetMode="External"/><Relationship Id="rId7" Type="http://schemas.openxmlformats.org/officeDocument/2006/relationships/hyperlink" Target="https://www.mountainguides.is/day-tours/horseback-riding/horses-and-glaciers/" TargetMode="External"/><Relationship Id="rId2" Type="http://schemas.openxmlformats.org/officeDocument/2006/relationships/hyperlink" Target="http://daytours.nordicvisitor.com/cart/" TargetMode="External"/><Relationship Id="rId1" Type="http://schemas.openxmlformats.org/officeDocument/2006/relationships/hyperlink" Target="http://daytours.nordicvisitor.com/cart/" TargetMode="External"/><Relationship Id="rId6" Type="http://schemas.openxmlformats.org/officeDocument/2006/relationships/hyperlink" Target="https://www.mountainguides.is/day-tours/hiking-tours/hot-springs-and-lava-cave/" TargetMode="External"/><Relationship Id="rId5" Type="http://schemas.openxmlformats.org/officeDocument/2006/relationships/hyperlink" Target="http://www.askja.nl/boeking/stap2/11828" TargetMode="External"/><Relationship Id="rId4" Type="http://schemas.openxmlformats.org/officeDocument/2006/relationships/hyperlink" Target="http://www.askja.nl/boeking/stap2/11827" TargetMode="External"/><Relationship Id="rId9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google.be/?gws_rd=ssl" TargetMode="External"/><Relationship Id="rId2" Type="http://schemas.openxmlformats.org/officeDocument/2006/relationships/hyperlink" Target="https://www.startpage.com/" TargetMode="External"/><Relationship Id="rId1" Type="http://schemas.openxmlformats.org/officeDocument/2006/relationships/hyperlink" Target="http://www.bing.com/" TargetMode="External"/><Relationship Id="rId5" Type="http://schemas.openxmlformats.org/officeDocument/2006/relationships/drawing" Target="../drawings/drawing6.xml"/><Relationship Id="rId4" Type="http://schemas.openxmlformats.org/officeDocument/2006/relationships/hyperlink" Target="http://www.columbusmagazine.nl/europa/ijsland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51"/>
  <sheetViews>
    <sheetView zoomScale="70" zoomScaleNormal="70" workbookViewId="0">
      <selection activeCell="T16" sqref="T16"/>
    </sheetView>
  </sheetViews>
  <sheetFormatPr defaultRowHeight="15" x14ac:dyDescent="0.25"/>
  <cols>
    <col min="1" max="1" width="51.28515625" bestFit="1" customWidth="1"/>
    <col min="2" max="2" width="13.42578125" style="3" customWidth="1"/>
    <col min="3" max="3" width="17.85546875" customWidth="1"/>
  </cols>
  <sheetData>
    <row r="1" spans="1:17" x14ac:dyDescent="0.25">
      <c r="A1" s="5" t="s">
        <v>3</v>
      </c>
      <c r="B1" s="11" t="s">
        <v>35</v>
      </c>
      <c r="D1" s="12" t="s">
        <v>36</v>
      </c>
      <c r="Q1" s="11"/>
    </row>
    <row r="2" spans="1:17" x14ac:dyDescent="0.25">
      <c r="A2" t="s">
        <v>21</v>
      </c>
      <c r="B2" s="3" t="s">
        <v>22</v>
      </c>
      <c r="Q2" s="12"/>
    </row>
    <row r="3" spans="1:17" x14ac:dyDescent="0.25">
      <c r="A3" t="s">
        <v>9</v>
      </c>
      <c r="B3" s="3">
        <v>0</v>
      </c>
      <c r="Q3" s="11"/>
    </row>
    <row r="4" spans="1:17" x14ac:dyDescent="0.25">
      <c r="A4" t="s">
        <v>1</v>
      </c>
      <c r="B4" s="3">
        <v>108</v>
      </c>
      <c r="C4" s="2">
        <v>42206</v>
      </c>
      <c r="D4" s="16" t="s">
        <v>41</v>
      </c>
      <c r="Q4" s="11"/>
    </row>
    <row r="5" spans="1:17" x14ac:dyDescent="0.25">
      <c r="A5" t="s">
        <v>10</v>
      </c>
      <c r="B5" s="3">
        <v>248</v>
      </c>
      <c r="C5" s="2">
        <v>42207</v>
      </c>
      <c r="D5" s="12" t="s">
        <v>38</v>
      </c>
    </row>
    <row r="6" spans="1:17" x14ac:dyDescent="0.25">
      <c r="A6" t="s">
        <v>11</v>
      </c>
      <c r="B6" s="3">
        <v>520</v>
      </c>
      <c r="C6" s="2">
        <v>42208</v>
      </c>
      <c r="D6" s="16" t="s">
        <v>40</v>
      </c>
      <c r="I6" s="16" t="s">
        <v>49</v>
      </c>
      <c r="Q6" s="12"/>
    </row>
    <row r="7" spans="1:17" x14ac:dyDescent="0.25">
      <c r="A7" t="s">
        <v>12</v>
      </c>
      <c r="B7" s="3">
        <v>126</v>
      </c>
      <c r="C7" s="2">
        <v>42209</v>
      </c>
      <c r="D7" s="16" t="s">
        <v>42</v>
      </c>
      <c r="Q7" s="11"/>
    </row>
    <row r="8" spans="1:17" x14ac:dyDescent="0.25">
      <c r="A8" t="s">
        <v>0</v>
      </c>
      <c r="B8" s="3">
        <v>37.5</v>
      </c>
      <c r="C8" s="2">
        <v>42210</v>
      </c>
      <c r="Q8" s="11"/>
    </row>
    <row r="9" spans="1:17" x14ac:dyDescent="0.25">
      <c r="A9" t="s">
        <v>39</v>
      </c>
      <c r="B9" s="3">
        <v>0</v>
      </c>
      <c r="C9" s="2">
        <v>42211</v>
      </c>
      <c r="D9" s="12" t="s">
        <v>37</v>
      </c>
      <c r="Q9" s="12"/>
    </row>
    <row r="10" spans="1:17" x14ac:dyDescent="0.25">
      <c r="C10" s="2"/>
      <c r="D10" s="12"/>
      <c r="Q10" s="12"/>
    </row>
    <row r="11" spans="1:17" x14ac:dyDescent="0.25">
      <c r="A11" t="s">
        <v>23</v>
      </c>
      <c r="B11" s="3">
        <f>7*2*7</f>
        <v>98</v>
      </c>
      <c r="Q11" s="11"/>
    </row>
    <row r="12" spans="1:17" x14ac:dyDescent="0.25">
      <c r="A12" t="s">
        <v>24</v>
      </c>
      <c r="B12" s="3">
        <v>100</v>
      </c>
      <c r="Q12" s="11"/>
    </row>
    <row r="13" spans="1:17" x14ac:dyDescent="0.25">
      <c r="Q13" s="11"/>
    </row>
    <row r="14" spans="1:17" x14ac:dyDescent="0.25">
      <c r="Q14" s="11"/>
    </row>
    <row r="15" spans="1:17" x14ac:dyDescent="0.25">
      <c r="A15" t="s">
        <v>2</v>
      </c>
      <c r="B15" s="3">
        <f>+SUM(B2:B14)</f>
        <v>1237.5</v>
      </c>
      <c r="Q15" s="11"/>
    </row>
    <row r="16" spans="1:17" x14ac:dyDescent="0.25">
      <c r="O16" t="s">
        <v>69</v>
      </c>
    </row>
    <row r="17" spans="17:17" x14ac:dyDescent="0.25">
      <c r="Q17" s="11"/>
    </row>
    <row r="18" spans="17:17" x14ac:dyDescent="0.25">
      <c r="Q18" s="11"/>
    </row>
    <row r="19" spans="17:17" x14ac:dyDescent="0.25">
      <c r="Q19" s="12"/>
    </row>
    <row r="20" spans="17:17" x14ac:dyDescent="0.25">
      <c r="Q20" s="11"/>
    </row>
    <row r="22" spans="17:17" x14ac:dyDescent="0.25">
      <c r="Q22" s="11"/>
    </row>
    <row r="23" spans="17:17" x14ac:dyDescent="0.25">
      <c r="Q23" s="11"/>
    </row>
    <row r="51" spans="15:15" x14ac:dyDescent="0.25">
      <c r="O51" t="s">
        <v>70</v>
      </c>
    </row>
  </sheetData>
  <hyperlinks>
    <hyperlink ref="D1" r:id="rId1" display="http://themoneyconverter.com/EUR/ISK.aspx"/>
    <hyperlink ref="D9" r:id="rId2" display="http://www.take-a-trip.eu/nl/reykjavik/bezienswaardigheden/vioey-en-lundey"/>
    <hyperlink ref="D5" r:id="rId3" display="http://www.ijsland-nordictravel.nl/nl/reykjavik-de-vikingentocht-paardrijden"/>
    <hyperlink ref="D6" r:id="rId4"/>
    <hyperlink ref="D4" r:id="rId5"/>
    <hyperlink ref="D7" r:id="rId6"/>
    <hyperlink ref="I6" r:id="rId7"/>
  </hyperlinks>
  <pageMargins left="0.7" right="0.7" top="0.75" bottom="0.75" header="0.3" footer="0.3"/>
  <pageSetup paperSize="9" orientation="portrait" r:id="rId8"/>
  <drawing r:id="rId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9"/>
  <sheetViews>
    <sheetView workbookViewId="0">
      <selection activeCell="A4" sqref="A4"/>
    </sheetView>
  </sheetViews>
  <sheetFormatPr defaultRowHeight="15" x14ac:dyDescent="0.25"/>
  <cols>
    <col min="1" max="1" width="52.7109375" bestFit="1" customWidth="1"/>
    <col min="2" max="2" width="9.5703125" style="3" bestFit="1" customWidth="1"/>
    <col min="3" max="3" width="17.85546875" customWidth="1"/>
  </cols>
  <sheetData>
    <row r="1" spans="1:5" x14ac:dyDescent="0.25">
      <c r="A1" s="6" t="s">
        <v>4</v>
      </c>
    </row>
    <row r="2" spans="1:5" x14ac:dyDescent="0.25">
      <c r="A2" t="s">
        <v>19</v>
      </c>
      <c r="B2" s="3" t="s">
        <v>22</v>
      </c>
    </row>
    <row r="3" spans="1:5" x14ac:dyDescent="0.25">
      <c r="A3" t="s">
        <v>5</v>
      </c>
      <c r="B3" s="3">
        <v>133</v>
      </c>
      <c r="C3" s="2">
        <v>42202</v>
      </c>
      <c r="D3" s="2">
        <v>42212</v>
      </c>
    </row>
    <row r="4" spans="1:5" x14ac:dyDescent="0.25">
      <c r="A4" t="s">
        <v>8</v>
      </c>
      <c r="B4" s="3">
        <v>20.8</v>
      </c>
      <c r="C4" s="2">
        <v>42202</v>
      </c>
      <c r="D4" s="2">
        <v>42204</v>
      </c>
    </row>
    <row r="5" spans="1:5" x14ac:dyDescent="0.25">
      <c r="A5" t="s">
        <v>7</v>
      </c>
      <c r="B5" s="3">
        <v>41.84</v>
      </c>
      <c r="C5" s="2">
        <v>42202</v>
      </c>
      <c r="D5" s="2">
        <v>42204</v>
      </c>
      <c r="E5" s="4">
        <f>+D5-C5</f>
        <v>2</v>
      </c>
    </row>
    <row r="6" spans="1:5" x14ac:dyDescent="0.25">
      <c r="A6" t="s">
        <v>6</v>
      </c>
      <c r="B6" s="3">
        <v>1502.36</v>
      </c>
      <c r="C6" s="2">
        <v>42204</v>
      </c>
      <c r="D6" s="2">
        <v>42212</v>
      </c>
      <c r="E6" s="4">
        <f>+D6-C6</f>
        <v>8</v>
      </c>
    </row>
    <row r="7" spans="1:5" x14ac:dyDescent="0.25">
      <c r="C7" s="2"/>
      <c r="D7" s="2"/>
      <c r="E7" s="4"/>
    </row>
    <row r="8" spans="1:5" x14ac:dyDescent="0.25">
      <c r="C8" s="2"/>
      <c r="D8" s="2"/>
      <c r="E8" s="4"/>
    </row>
    <row r="9" spans="1:5" x14ac:dyDescent="0.25">
      <c r="C9" s="2"/>
      <c r="D9" s="2"/>
    </row>
    <row r="10" spans="1:5" x14ac:dyDescent="0.25">
      <c r="C10" s="2"/>
    </row>
    <row r="15" spans="1:5" x14ac:dyDescent="0.25">
      <c r="A15" t="s">
        <v>2</v>
      </c>
      <c r="B15" s="3">
        <f>+SUM(B3:B14)</f>
        <v>1698</v>
      </c>
    </row>
    <row r="17" spans="1:12" x14ac:dyDescent="0.25">
      <c r="A17" t="s">
        <v>6</v>
      </c>
      <c r="L17" t="s">
        <v>5</v>
      </c>
    </row>
    <row r="18" spans="1:12" x14ac:dyDescent="0.25">
      <c r="A18" s="18"/>
      <c r="K18" s="18"/>
    </row>
    <row r="48" spans="1:12" x14ac:dyDescent="0.25">
      <c r="A48" t="s">
        <v>8</v>
      </c>
      <c r="L48" t="s">
        <v>7</v>
      </c>
    </row>
    <row r="49" spans="1:11" x14ac:dyDescent="0.25">
      <c r="A49" s="18"/>
      <c r="K49" s="18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9"/>
  <sheetViews>
    <sheetView workbookViewId="0">
      <selection activeCell="A4" sqref="A4"/>
    </sheetView>
  </sheetViews>
  <sheetFormatPr defaultRowHeight="15" x14ac:dyDescent="0.25"/>
  <cols>
    <col min="1" max="1" width="14.7109375" bestFit="1" customWidth="1"/>
    <col min="2" max="2" width="9.5703125" style="3" bestFit="1" customWidth="1"/>
    <col min="4" max="4" width="9.5703125" bestFit="1" customWidth="1"/>
  </cols>
  <sheetData>
    <row r="1" spans="1:5" x14ac:dyDescent="0.25">
      <c r="A1" s="5" t="s">
        <v>16</v>
      </c>
    </row>
    <row r="3" spans="1:5" x14ac:dyDescent="0.25">
      <c r="A3" t="s">
        <v>19</v>
      </c>
      <c r="B3" s="3" t="s">
        <v>20</v>
      </c>
    </row>
    <row r="4" spans="1:5" x14ac:dyDescent="0.25">
      <c r="A4" t="str">
        <f>+'ativiteiten in Reykjavik'!A1</f>
        <v xml:space="preserve">Activiteiten </v>
      </c>
      <c r="B4" s="3">
        <f>+'ativiteiten in Reykjavik'!B15</f>
        <v>1237.5</v>
      </c>
    </row>
    <row r="5" spans="1:5" x14ac:dyDescent="0.25">
      <c r="A5" t="str">
        <f>+'vlucht en hotel'!A1</f>
        <v>Vlucht en hotel</v>
      </c>
      <c r="B5" s="3">
        <f>+'vlucht en hotel'!B15</f>
        <v>1698</v>
      </c>
    </row>
    <row r="15" spans="1:5" x14ac:dyDescent="0.25">
      <c r="A15" t="s">
        <v>2</v>
      </c>
      <c r="B15" s="3">
        <f>+SUM(B2:B14)</f>
        <v>2935.5</v>
      </c>
      <c r="D15" s="3">
        <v>1500</v>
      </c>
      <c r="E15" t="s">
        <v>17</v>
      </c>
    </row>
    <row r="16" spans="1:5" x14ac:dyDescent="0.25">
      <c r="D16" s="3">
        <f>+D15*2</f>
        <v>3000</v>
      </c>
      <c r="E16" t="s">
        <v>18</v>
      </c>
    </row>
    <row r="17" spans="4:5" x14ac:dyDescent="0.25">
      <c r="D17" s="3"/>
    </row>
    <row r="18" spans="4:5" x14ac:dyDescent="0.25">
      <c r="D18" s="3"/>
    </row>
    <row r="19" spans="4:5" x14ac:dyDescent="0.25">
      <c r="D19" s="3">
        <f>+D16-B15</f>
        <v>64.5</v>
      </c>
      <c r="E19" t="s">
        <v>43</v>
      </c>
    </row>
  </sheetData>
  <conditionalFormatting sqref="B15">
    <cfRule type="cellIs" dxfId="0" priority="1" operator="greaterThan">
      <formula>3000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6"/>
  <sheetViews>
    <sheetView workbookViewId="0">
      <selection activeCell="C10" sqref="C10"/>
    </sheetView>
  </sheetViews>
  <sheetFormatPr defaultRowHeight="15" x14ac:dyDescent="0.25"/>
  <cols>
    <col min="2" max="2" width="14.85546875" bestFit="1" customWidth="1"/>
  </cols>
  <sheetData>
    <row r="1" spans="1:2" x14ac:dyDescent="0.25">
      <c r="A1" s="5" t="s">
        <v>15</v>
      </c>
    </row>
    <row r="3" spans="1:2" x14ac:dyDescent="0.25">
      <c r="A3" t="s">
        <v>13</v>
      </c>
      <c r="B3" s="1">
        <f ca="1">+NOW()</f>
        <v>42073.966898379629</v>
      </c>
    </row>
    <row r="4" spans="1:2" x14ac:dyDescent="0.25">
      <c r="A4" t="s">
        <v>14</v>
      </c>
      <c r="B4" s="1">
        <f>+'vlucht en hotel'!C3</f>
        <v>42202</v>
      </c>
    </row>
    <row r="6" spans="1:2" x14ac:dyDescent="0.25">
      <c r="B6" s="4">
        <f ca="1">+B4-B3</f>
        <v>128.03310162037087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3"/>
  <sheetViews>
    <sheetView topLeftCell="A31" workbookViewId="0">
      <selection activeCell="E3" sqref="E3"/>
    </sheetView>
  </sheetViews>
  <sheetFormatPr defaultRowHeight="15" x14ac:dyDescent="0.25"/>
  <cols>
    <col min="1" max="1" width="39.5703125" bestFit="1" customWidth="1"/>
    <col min="2" max="2" width="8.140625" customWidth="1"/>
    <col min="3" max="18" width="7.85546875" customWidth="1"/>
  </cols>
  <sheetData>
    <row r="1" spans="1:5" x14ac:dyDescent="0.25">
      <c r="A1" s="7" t="s">
        <v>19</v>
      </c>
      <c r="B1" s="7" t="s">
        <v>22</v>
      </c>
      <c r="E1">
        <f>+SUM(B1:B13)</f>
        <v>2935.5</v>
      </c>
    </row>
    <row r="2" spans="1:5" x14ac:dyDescent="0.25">
      <c r="A2" s="7" t="str">
        <f>+'ativiteiten in Reykjavik'!A4</f>
        <v>walvissen spotten vanuit Reykjavik</v>
      </c>
      <c r="B2" s="8">
        <f>+'ativiteiten in Reykjavik'!B4</f>
        <v>108</v>
      </c>
    </row>
    <row r="3" spans="1:5" x14ac:dyDescent="0.25">
      <c r="A3" s="7" t="str">
        <f>+'ativiteiten in Reykjavik'!A5</f>
        <v>Vikingtocht te paard</v>
      </c>
      <c r="B3" s="8">
        <f>+'ativiteiten in Reykjavik'!B5</f>
        <v>248</v>
      </c>
    </row>
    <row r="4" spans="1:5" x14ac:dyDescent="0.25">
      <c r="A4" s="7" t="str">
        <f>+'ativiteiten in Reykjavik'!A6</f>
        <v>Inside the vulcano</v>
      </c>
      <c r="B4" s="8">
        <f>+'ativiteiten in Reykjavik'!B6</f>
        <v>520</v>
      </c>
    </row>
    <row r="5" spans="1:5" x14ac:dyDescent="0.25">
      <c r="A5" s="7" t="str">
        <f>+'ativiteiten in Reykjavik'!A7</f>
        <v>Golden circle classic</v>
      </c>
      <c r="B5" s="8">
        <f>+'ativiteiten in Reykjavik'!B7</f>
        <v>126</v>
      </c>
    </row>
    <row r="6" spans="1:5" x14ac:dyDescent="0.25">
      <c r="A6" s="7" t="str">
        <f>+'ativiteiten in Reykjavik'!A8</f>
        <v>Blue Lagoon Spa Roundtrip Transport Reykjavik</v>
      </c>
      <c r="B6" s="8">
        <f>+'ativiteiten in Reykjavik'!B8</f>
        <v>37.5</v>
      </c>
    </row>
    <row r="7" spans="1:5" x14ac:dyDescent="0.25">
      <c r="A7" s="9" t="str">
        <f>+'ativiteiten in Reykjavik'!A9</f>
        <v>Vioey en Lundey bezoeken</v>
      </c>
      <c r="B7" s="10">
        <f>+'ativiteiten in Reykjavik'!B9</f>
        <v>0</v>
      </c>
    </row>
    <row r="8" spans="1:5" x14ac:dyDescent="0.25">
      <c r="A8" s="7" t="str">
        <f>+'ativiteiten in Reykjavik'!A11</f>
        <v>middagmaal Ijsland</v>
      </c>
      <c r="B8" s="8">
        <f>+'ativiteiten in Reykjavik'!B11</f>
        <v>98</v>
      </c>
    </row>
    <row r="9" spans="1:5" x14ac:dyDescent="0.25">
      <c r="A9" s="7" t="str">
        <f>+'ativiteiten in Reykjavik'!A12</f>
        <v>eten London</v>
      </c>
      <c r="B9" s="8">
        <f>+'ativiteiten in Reykjavik'!B12</f>
        <v>100</v>
      </c>
    </row>
    <row r="10" spans="1:5" x14ac:dyDescent="0.25">
      <c r="A10" s="7" t="str">
        <f>+'vlucht en hotel'!A3</f>
        <v>vlucht Brussel - Londen Gat ( H&amp; T )</v>
      </c>
      <c r="B10" s="8">
        <f>+'vlucht en hotel'!B3</f>
        <v>133</v>
      </c>
    </row>
    <row r="11" spans="1:5" x14ac:dyDescent="0.25">
      <c r="A11" s="7" t="str">
        <f>+'vlucht en hotel'!A4</f>
        <v>vervoer Gatwick-hotel ( H&amp;T )</v>
      </c>
      <c r="B11" s="8">
        <f>+'vlucht en hotel'!B4</f>
        <v>20.8</v>
      </c>
    </row>
    <row r="12" spans="1:5" x14ac:dyDescent="0.25">
      <c r="A12" s="7" t="str">
        <f>+'vlucht en hotel'!A5</f>
        <v>Hotel Ordnance ( London )</v>
      </c>
      <c r="B12" s="8">
        <f>+'vlucht en hotel'!B5</f>
        <v>41.84</v>
      </c>
    </row>
    <row r="13" spans="1:5" x14ac:dyDescent="0.25">
      <c r="A13" s="7" t="str">
        <f>+'vlucht en hotel'!A6</f>
        <v>hotel 8 dagen Rey HP + vlucht (heen en terug nr Lond gat)</v>
      </c>
      <c r="B13" s="8">
        <f>+'vlucht en hotel'!B6</f>
        <v>1502.36</v>
      </c>
    </row>
  </sheetData>
  <pageMargins left="0.25" right="0.25" top="0.3" bottom="0.28999999999999998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9:Q116"/>
  <sheetViews>
    <sheetView tabSelected="1" topLeftCell="A97" zoomScale="70" zoomScaleNormal="70" workbookViewId="0">
      <selection activeCell="Q114" sqref="Q114"/>
    </sheetView>
  </sheetViews>
  <sheetFormatPr defaultRowHeight="15" x14ac:dyDescent="0.25"/>
  <cols>
    <col min="4" max="4" width="9.7109375" bestFit="1" customWidth="1"/>
  </cols>
  <sheetData>
    <row r="39" spans="1:17" x14ac:dyDescent="0.25">
      <c r="A39" s="12" t="s">
        <v>25</v>
      </c>
    </row>
    <row r="41" spans="1:17" x14ac:dyDescent="0.25">
      <c r="A41" s="11"/>
    </row>
    <row r="42" spans="1:17" x14ac:dyDescent="0.25">
      <c r="A42" s="14" t="s">
        <v>33</v>
      </c>
      <c r="L42" s="15"/>
      <c r="M42" s="15"/>
      <c r="N42" s="15"/>
      <c r="O42" s="15"/>
      <c r="P42" s="15"/>
      <c r="Q42" s="15"/>
    </row>
    <row r="43" spans="1:17" x14ac:dyDescent="0.25">
      <c r="A43" s="11"/>
      <c r="L43" s="15"/>
      <c r="M43" s="15"/>
      <c r="N43" s="15"/>
      <c r="O43" s="15"/>
      <c r="P43" s="15"/>
      <c r="Q43" s="15"/>
    </row>
    <row r="44" spans="1:17" x14ac:dyDescent="0.25">
      <c r="A44" t="s">
        <v>26</v>
      </c>
    </row>
    <row r="45" spans="1:17" x14ac:dyDescent="0.25">
      <c r="A45" s="12" t="s">
        <v>27</v>
      </c>
    </row>
    <row r="46" spans="1:17" x14ac:dyDescent="0.25">
      <c r="A46" s="12"/>
    </row>
    <row r="47" spans="1:17" x14ac:dyDescent="0.25">
      <c r="A47" s="14" t="s">
        <v>34</v>
      </c>
    </row>
    <row r="48" spans="1:17" x14ac:dyDescent="0.25">
      <c r="A48" s="11"/>
    </row>
    <row r="49" spans="1:16" x14ac:dyDescent="0.25">
      <c r="A49" s="11" t="s">
        <v>28</v>
      </c>
    </row>
    <row r="50" spans="1:16" x14ac:dyDescent="0.25">
      <c r="A50" s="11" t="s">
        <v>29</v>
      </c>
    </row>
    <row r="51" spans="1:16" x14ac:dyDescent="0.25">
      <c r="A51" s="12" t="s">
        <v>30</v>
      </c>
    </row>
    <row r="52" spans="1:16" ht="18" x14ac:dyDescent="0.3">
      <c r="A52" s="13" t="s">
        <v>31</v>
      </c>
    </row>
    <row r="53" spans="1:16" x14ac:dyDescent="0.25">
      <c r="A53" s="12" t="s">
        <v>32</v>
      </c>
    </row>
    <row r="56" spans="1:16" x14ac:dyDescent="0.25">
      <c r="A56" s="5" t="s">
        <v>71</v>
      </c>
      <c r="P56" s="22" t="s">
        <v>76</v>
      </c>
    </row>
    <row r="58" spans="1:16" x14ac:dyDescent="0.25">
      <c r="A58" s="23" t="s">
        <v>75</v>
      </c>
      <c r="D58" s="20">
        <v>3183.18</v>
      </c>
    </row>
    <row r="60" spans="1:16" x14ac:dyDescent="0.25">
      <c r="D60" s="20"/>
      <c r="F60" s="16"/>
    </row>
    <row r="62" spans="1:16" x14ac:dyDescent="0.25">
      <c r="A62" s="19"/>
    </row>
    <row r="64" spans="1:16" x14ac:dyDescent="0.25">
      <c r="D64" s="20"/>
      <c r="I64" s="16"/>
    </row>
    <row r="66" spans="1:16" x14ac:dyDescent="0.25">
      <c r="A66" s="19"/>
    </row>
    <row r="68" spans="1:16" x14ac:dyDescent="0.25">
      <c r="D68" s="20"/>
      <c r="F68" s="16"/>
    </row>
    <row r="72" spans="1:16" x14ac:dyDescent="0.25">
      <c r="P72" s="22" t="s">
        <v>77</v>
      </c>
    </row>
    <row r="91" spans="1:16" x14ac:dyDescent="0.25">
      <c r="A91" s="5" t="s">
        <v>72</v>
      </c>
    </row>
    <row r="92" spans="1:16" x14ac:dyDescent="0.25">
      <c r="A92" t="s">
        <v>73</v>
      </c>
      <c r="D92" s="21">
        <v>4000</v>
      </c>
      <c r="P92" s="16" t="s">
        <v>74</v>
      </c>
    </row>
    <row r="93" spans="1:16" x14ac:dyDescent="0.25">
      <c r="A93" s="19"/>
    </row>
    <row r="95" spans="1:16" x14ac:dyDescent="0.25">
      <c r="D95" s="20"/>
      <c r="F95" s="16"/>
    </row>
    <row r="97" spans="1:6" x14ac:dyDescent="0.25">
      <c r="A97" s="19"/>
    </row>
    <row r="99" spans="1:6" x14ac:dyDescent="0.25">
      <c r="D99" s="21"/>
      <c r="F99" s="16"/>
    </row>
    <row r="101" spans="1:6" x14ac:dyDescent="0.25">
      <c r="A101" s="19"/>
    </row>
    <row r="103" spans="1:6" x14ac:dyDescent="0.25">
      <c r="D103" s="20"/>
      <c r="F103" s="22"/>
    </row>
    <row r="112" spans="1:6" x14ac:dyDescent="0.25">
      <c r="A112" t="s">
        <v>78</v>
      </c>
    </row>
    <row r="114" spans="1:17" x14ac:dyDescent="0.25">
      <c r="A114" t="s">
        <v>79</v>
      </c>
      <c r="E114">
        <v>2435.6999999999998</v>
      </c>
      <c r="Q114" s="22" t="s">
        <v>82</v>
      </c>
    </row>
    <row r="115" spans="1:17" x14ac:dyDescent="0.25">
      <c r="C115" t="s">
        <v>80</v>
      </c>
      <c r="E115">
        <v>1040</v>
      </c>
    </row>
    <row r="116" spans="1:17" x14ac:dyDescent="0.25">
      <c r="C116" t="s">
        <v>81</v>
      </c>
      <c r="E116">
        <f>SUM(E114:E115)</f>
        <v>3475.7</v>
      </c>
    </row>
  </sheetData>
  <hyperlinks>
    <hyperlink ref="A39" r:id="rId1" display="http://www.londonpass.com/london-transport/index.html?aid=19&amp;gclid=CPOokbmTl8QCFZMZtAodI2kA8w"/>
    <hyperlink ref="A45" r:id="rId2" display="https://www.ebookers.be/book/bookingpath?execution=e2s3"/>
    <hyperlink ref="A51" r:id="rId3" location="cid=540d018f-3e3a-4e3c-b1ac-574425df5e2f&amp;out0_dep=LON&amp;out0_date=20150719&amp;out0_arr=REK&amp;cls=Y&amp;adt=2&amp;chd=0&amp;inf=0&amp;in0_date=20150729&amp;in0_dep=REK&amp;in0_arr=LON&amp;pagesize=10" display="cid=540d018f-3e3a-4e3c-b1ac-574425df5e2f&amp;out0_dep=LON&amp;out0_date=20150719&amp;out0_arr=REK&amp;cls=Y&amp;adt=2&amp;chd=0&amp;inf=0&amp;in0_date=20150729&amp;in0_dep=REK&amp;in0_arr=LON&amp;pagesize=10"/>
    <hyperlink ref="A53" r:id="rId4" display="https://secure.booking.com/book.nl.html?aid=803113;label=msn-rwD9zgehiVapyC7qvsIYbA-6320229797;sid=6de2fcb765d83a2851f677cb33817747;dcid=1;aid=803113;checkin=2015-07-23;checkout=2015-07-27;hostname=www.booking.com;hotel_id=300080;nr_rooms_30008005_81535526_0_42=1;stage=1&amp;"/>
    <hyperlink ref="P92" r:id="rId5" location="tab-id-3  "/>
    <hyperlink ref="P56" r:id="rId6" display="http://www.thomascook.be/hotel/DetailPage.aspx?fh_eds=%C3%9F&amp;fh_sort_by=pr_defaultprice&amp;fh_secondid=sns_tusa_31351a_s15&amp;fh_lister_pos=0&amp;fh_location=%2f%2fpackages%2fnl_BE%2fpr_earlybookable%3E%7b0%7d%2fpk_active%3d1%2fpk_country%3E%7biso_is%7d%2fpr_duration%3E%7b0508%7d%2fpr_month%3E%7b201507%7d%2fpr_period%3E%7b20150720_06%7d%2fpr_holidayperiods%3E%7bzomer2015%7d&amp;fh_refview=lister&amp;rc=reizen&amp;a=2&amp;em=0&amp;nonavigation=true&amp;RoomOccupation1=31351A_2A_LO_2_0"/>
    <hyperlink ref="P72" r:id="rId7" location="biu=https%3A%2F%2Fapi.cheaptickets.be%2Fflightbooking%2Fcid-67e0c624-84e1-4744-b0f1-d9ecb314b10e%2F65acdcd2-5989-473c-be79-310b4712c716" display="https://booking.cheaptickets.be/nl/checkout/flightbooking?fbu=https%3A%2F%2Fapi.cheaptickets.be%2Fflightbooking%2Fcid-67e0c624-84e1-4744-b0f1-d9ecb314b10e%3Fcachekey%3D36eab8fa-406f-41a1-855e-5a5fccdcc3e2%26flightid%3D1%26inid%3D2%26outid%3D1 - biu=https%3A%2F%2Fapi.cheaptickets.be%2Fflightbooking%2Fcid-67e0c624-84e1-4744-b0f1-d9ecb314b10e%2F65acdcd2-5989-473c-be79-310b4712c716"/>
    <hyperlink ref="Q114" r:id="rId8"/>
  </hyperlinks>
  <pageMargins left="0.7" right="0.7" top="0.75" bottom="0.75" header="0.3" footer="0.3"/>
  <pageSetup paperSize="9" orientation="portrait" r:id="rId9"/>
  <drawing r:id="rId1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75"/>
  <sheetViews>
    <sheetView topLeftCell="A43" zoomScale="115" zoomScaleNormal="115" workbookViewId="0">
      <selection activeCell="L72" sqref="L72"/>
    </sheetView>
  </sheetViews>
  <sheetFormatPr defaultRowHeight="15" x14ac:dyDescent="0.25"/>
  <sheetData>
    <row r="1" spans="1:21" x14ac:dyDescent="0.25">
      <c r="A1" t="s">
        <v>50</v>
      </c>
    </row>
    <row r="5" spans="1:21" x14ac:dyDescent="0.25">
      <c r="A5" s="16" t="s">
        <v>51</v>
      </c>
      <c r="K5" s="16" t="s">
        <v>65</v>
      </c>
      <c r="U5" s="16" t="s">
        <v>53</v>
      </c>
    </row>
    <row r="6" spans="1:21" x14ac:dyDescent="0.25">
      <c r="A6" t="s">
        <v>52</v>
      </c>
      <c r="K6" t="s">
        <v>66</v>
      </c>
      <c r="U6" t="s">
        <v>54</v>
      </c>
    </row>
    <row r="25" spans="1:11" x14ac:dyDescent="0.25">
      <c r="A25" s="16" t="s">
        <v>51</v>
      </c>
      <c r="K25" s="16" t="s">
        <v>67</v>
      </c>
    </row>
    <row r="26" spans="1:11" x14ac:dyDescent="0.25">
      <c r="A26" t="s">
        <v>62</v>
      </c>
      <c r="K26" t="s">
        <v>68</v>
      </c>
    </row>
    <row r="46" spans="1:11" x14ac:dyDescent="0.25">
      <c r="A46" s="16" t="s">
        <v>63</v>
      </c>
      <c r="K46" s="16" t="s">
        <v>55</v>
      </c>
    </row>
    <row r="47" spans="1:11" x14ac:dyDescent="0.25">
      <c r="A47" t="s">
        <v>64</v>
      </c>
      <c r="K47" t="s">
        <v>56</v>
      </c>
    </row>
    <row r="69" spans="2:10" x14ac:dyDescent="0.25">
      <c r="B69" t="s">
        <v>57</v>
      </c>
    </row>
    <row r="72" spans="2:10" x14ac:dyDescent="0.25">
      <c r="B72" t="s">
        <v>58</v>
      </c>
      <c r="J72" s="16"/>
    </row>
    <row r="73" spans="2:10" x14ac:dyDescent="0.25">
      <c r="B73" t="s">
        <v>59</v>
      </c>
    </row>
    <row r="74" spans="2:10" x14ac:dyDescent="0.25">
      <c r="B74" t="s">
        <v>60</v>
      </c>
    </row>
    <row r="75" spans="2:10" x14ac:dyDescent="0.25">
      <c r="B75" s="17" t="s">
        <v>61</v>
      </c>
    </row>
  </sheetData>
  <hyperlinks>
    <hyperlink ref="A5" r:id="rId1" display="http://daytours.nordicvisitor.com/cart/"/>
    <hyperlink ref="A25" r:id="rId2"/>
    <hyperlink ref="A46" r:id="rId3"/>
    <hyperlink ref="K5" r:id="rId4"/>
    <hyperlink ref="K25" r:id="rId5"/>
    <hyperlink ref="U5" r:id="rId6"/>
    <hyperlink ref="K46" r:id="rId7"/>
  </hyperlinks>
  <pageMargins left="0.7" right="0.7" top="0.75" bottom="0.75" header="0.3" footer="0.3"/>
  <pageSetup paperSize="9" orientation="portrait" r:id="rId8"/>
  <drawing r:id="rId9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67"/>
  <sheetViews>
    <sheetView topLeftCell="B31" zoomScale="85" zoomScaleNormal="85" workbookViewId="0">
      <selection activeCell="AG78" sqref="AG78"/>
    </sheetView>
  </sheetViews>
  <sheetFormatPr defaultRowHeight="15" x14ac:dyDescent="0.25"/>
  <sheetData>
    <row r="1" spans="1:1" x14ac:dyDescent="0.25">
      <c r="A1" s="5" t="s">
        <v>45</v>
      </c>
    </row>
    <row r="3" spans="1:1" x14ac:dyDescent="0.25">
      <c r="A3" s="16" t="s">
        <v>44</v>
      </c>
    </row>
    <row r="4" spans="1:1" x14ac:dyDescent="0.25">
      <c r="A4" s="16" t="s">
        <v>46</v>
      </c>
    </row>
    <row r="5" spans="1:1" x14ac:dyDescent="0.25">
      <c r="A5" s="16" t="s">
        <v>47</v>
      </c>
    </row>
    <row r="11" spans="1:1" x14ac:dyDescent="0.25">
      <c r="A11" s="16" t="s">
        <v>48</v>
      </c>
    </row>
    <row r="67" spans="1:1" x14ac:dyDescent="0.25">
      <c r="A67" s="16"/>
    </row>
  </sheetData>
  <hyperlinks>
    <hyperlink ref="A5" r:id="rId1"/>
    <hyperlink ref="A3" r:id="rId2"/>
    <hyperlink ref="A4" r:id="rId3"/>
    <hyperlink ref="A11" r:id="rId4"/>
  </hyperlinks>
  <pageMargins left="0.7" right="0.7" top="0.75" bottom="0.75" header="0.3" footer="0.3"/>
  <drawing r:id="rId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Werkbladen</vt:lpstr>
      </vt:variant>
      <vt:variant>
        <vt:i4>8</vt:i4>
      </vt:variant>
      <vt:variant>
        <vt:lpstr>Benoemde bereiken</vt:lpstr>
      </vt:variant>
      <vt:variant>
        <vt:i4>2</vt:i4>
      </vt:variant>
    </vt:vector>
  </HeadingPairs>
  <TitlesOfParts>
    <vt:vector size="10" baseType="lpstr">
      <vt:lpstr>ativiteiten in Reykjavik</vt:lpstr>
      <vt:lpstr>vlucht en hotel</vt:lpstr>
      <vt:lpstr>totale kostprijs</vt:lpstr>
      <vt:lpstr>aantal dagen</vt:lpstr>
      <vt:lpstr>grafiek</vt:lpstr>
      <vt:lpstr>goedkoopste-duurste reisformule</vt:lpstr>
      <vt:lpstr>vergelijking vd activiteiten</vt:lpstr>
      <vt:lpstr>versch. zoekmachines+visums</vt:lpstr>
      <vt:lpstr>'vergelijking vd activiteiten'!_GoBack</vt:lpstr>
      <vt:lpstr>grafiek!Afdrukbereik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Mieke</dc:creator>
  <cp:lastModifiedBy>soraya compernolle</cp:lastModifiedBy>
  <cp:lastPrinted>2015-03-08T18:41:10Z</cp:lastPrinted>
  <dcterms:created xsi:type="dcterms:W3CDTF">2015-03-07T19:28:46Z</dcterms:created>
  <dcterms:modified xsi:type="dcterms:W3CDTF">2015-03-10T22:12:24Z</dcterms:modified>
</cp:coreProperties>
</file>