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0935" activeTab="0"/>
  </bookViews>
  <sheets>
    <sheet name="Wedstrijden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<sst xmlns="http://schemas.openxmlformats.org/spreadsheetml/2006/main" count="66" uniqueCount="48">
  <si>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Deelgenomen loopwedstrijden 2011</t>
  </si>
  <si>
    <t>Datum</t>
  </si>
  <si>
    <t>Plaats</t>
  </si>
  <si>
    <t>Eindtijd</t>
  </si>
  <si>
    <t>Deelnemers</t>
  </si>
  <si>
    <t>%</t>
  </si>
  <si>
    <t>Naam</t>
  </si>
  <si>
    <t>Brigandsloop</t>
  </si>
  <si>
    <t>Ingelmunster</t>
  </si>
  <si>
    <t>Afstand Km</t>
  </si>
  <si>
    <t>sparregalmse</t>
  </si>
  <si>
    <t>Hertsberge</t>
  </si>
  <si>
    <t>Vullaertloop</t>
  </si>
  <si>
    <t>Oedelem</t>
  </si>
  <si>
    <t xml:space="preserve">Dwars.D.Brugge </t>
  </si>
  <si>
    <t>Brugge</t>
  </si>
  <si>
    <t>10 Mijl_V_Aalter</t>
  </si>
  <si>
    <t>Aalter</t>
  </si>
  <si>
    <t>Watewyloop</t>
  </si>
  <si>
    <t>Tielt</t>
  </si>
  <si>
    <t>Torhout</t>
  </si>
  <si>
    <t>Brugge loopt</t>
  </si>
  <si>
    <t>Moerbrugge</t>
  </si>
  <si>
    <t>Kermisloop</t>
  </si>
  <si>
    <t>stratenloop</t>
  </si>
  <si>
    <t>Roeselare</t>
  </si>
  <si>
    <t>Oostkamp</t>
  </si>
  <si>
    <t>Wingene</t>
  </si>
  <si>
    <t>Sijsele</t>
  </si>
  <si>
    <t>Beernem</t>
  </si>
  <si>
    <t>Kuurne</t>
  </si>
  <si>
    <t>Nazareth</t>
  </si>
  <si>
    <t>Berenloop</t>
  </si>
  <si>
    <t>Rapper d. e. ezel</t>
  </si>
  <si>
    <t>Shoppingloop</t>
  </si>
  <si>
    <t>Levenslijnrun</t>
  </si>
  <si>
    <t xml:space="preserve">Dwars.D.St.Kruis </t>
  </si>
  <si>
    <t>Omega-Pharma</t>
  </si>
  <si>
    <t>Km/U</t>
  </si>
  <si>
    <t>Jaartotaal</t>
  </si>
  <si>
    <t>Maria-Aalter</t>
  </si>
  <si>
    <t>Memorial D. V. O.</t>
  </si>
  <si>
    <t>Soort</t>
  </si>
  <si>
    <t>Weg</t>
  </si>
  <si>
    <t>Marathon</t>
  </si>
  <si>
    <t>1/2 Marathon</t>
  </si>
  <si>
    <t>Veldloop</t>
  </si>
  <si>
    <t>Nacht V.V.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</si>
</sst>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[$-F400]h:mm:ss\ AM/PM"/>
    <numFmt numFmtId="166" formatCode="mm:ss.00"/>
    <numFmt numFmtId="167" formatCode="[m]:ss.00"/>
    <numFmt numFmtId="168" formatCode="[h]:mm:ss.00"/>
    <numFmt numFmtId="169" formatCode="&quot;Ja&quot;;&quot;Ja&quot;;&quot;Nee&quot;"/>
    <numFmt numFmtId="170" formatCode="&quot;Waar&quot;;&quot;Waar&quot;;&quot;Onwaar&quot;"/>
    <numFmt numFmtId="171" formatCode="&quot;Aan&quot;;&quot;Aan&quot;;&quot;Uit&quot;"/>
    <numFmt numFmtId="172" formatCode="[$€-2]\ #.##000_);[Red]\([$€-2]\ #.##000\)"/>
    <numFmt numFmtId="173" formatCode="0.000"/>
    <numFmt numFmtId="174" formatCode="h:mm:ss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1"/>
      <color indexed="62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1"/>
      <color theme="3" tint="0.39998000860214233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33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3" fillId="0" borderId="10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73" fontId="0" fillId="0" borderId="0" xfId="0" applyNumberFormat="1" applyBorder="1" applyAlignment="1">
      <alignment horizontal="center"/>
    </xf>
    <xf numFmtId="0" fontId="38" fillId="0" borderId="11" xfId="0" applyFont="1" applyBorder="1" applyAlignment="1">
      <alignment horizontal="center"/>
    </xf>
    <xf numFmtId="21" fontId="38" fillId="0" borderId="11" xfId="0" applyNumberFormat="1" applyFont="1" applyBorder="1" applyAlignment="1">
      <alignment horizontal="center"/>
    </xf>
    <xf numFmtId="1" fontId="38" fillId="0" borderId="11" xfId="0" applyNumberFormat="1" applyFont="1" applyBorder="1" applyAlignment="1">
      <alignment horizontal="center"/>
    </xf>
    <xf numFmtId="173" fontId="38" fillId="0" borderId="11" xfId="0" applyNumberFormat="1" applyFont="1" applyBorder="1" applyAlignment="1">
      <alignment horizontal="center"/>
    </xf>
    <xf numFmtId="0" fontId="39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0" fontId="40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workbookViewId="0" topLeftCell="A1">
      <selection activeCell="O14" sqref="O14"/>
    </sheetView>
  </sheetViews>
  <sheetFormatPr defaultColWidth="9.140625" defaultRowHeight="15"/>
  <cols>
    <col min="1" max="1" width="15.7109375" style="1" customWidth="1"/>
    <col min="2" max="2" width="15.00390625" style="1" customWidth="1"/>
    <col min="3" max="3" width="10.7109375" style="1" bestFit="1" customWidth="1"/>
    <col min="4" max="4" width="12.8515625" style="1" customWidth="1"/>
    <col min="5" max="5" width="10.28125" style="1" customWidth="1"/>
    <col min="6" max="6" width="9.8515625" style="1" customWidth="1"/>
    <col min="7" max="7" width="11.421875" style="1" customWidth="1"/>
    <col min="8" max="8" width="6.00390625" style="1" customWidth="1"/>
    <col min="9" max="9" width="8.00390625" style="1" customWidth="1"/>
    <col min="10" max="10" width="6.421875" style="1" customWidth="1"/>
  </cols>
  <sheetData>
    <row r="1" spans="1:10" ht="15.75" thickBo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4" ht="16.5" thickBot="1" thickTop="1">
      <c r="A2" s="2" t="s">
        <v>6</v>
      </c>
      <c r="B2" s="2" t="s">
        <v>42</v>
      </c>
      <c r="C2" s="2" t="s">
        <v>1</v>
      </c>
      <c r="D2" s="2" t="s">
        <v>2</v>
      </c>
      <c r="E2" s="2" t="s">
        <v>9</v>
      </c>
      <c r="F2" s="2" t="s">
        <v>3</v>
      </c>
      <c r="G2" s="2" t="s">
        <v>4</v>
      </c>
      <c r="H2" s="2" t="s">
        <v>2</v>
      </c>
      <c r="I2" s="2" t="s">
        <v>5</v>
      </c>
      <c r="J2" s="8" t="s">
        <v>38</v>
      </c>
      <c r="N2" s="8"/>
    </row>
    <row r="3" spans="1:14" ht="15.75" thickTop="1">
      <c r="A3" s="1" t="s">
        <v>7</v>
      </c>
      <c r="B3" s="1" t="s">
        <v>43</v>
      </c>
      <c r="C3" s="3">
        <v>40628</v>
      </c>
      <c r="D3" s="1" t="s">
        <v>8</v>
      </c>
      <c r="E3" s="1">
        <v>12.5</v>
      </c>
      <c r="F3" s="5">
        <v>0.03986613425925926</v>
      </c>
      <c r="G3" s="1">
        <v>263</v>
      </c>
      <c r="H3" s="1">
        <v>152</v>
      </c>
      <c r="I3" s="9">
        <f>H3/G3</f>
        <v>0.5779467680608364</v>
      </c>
      <c r="J3" s="13">
        <f aca="true" t="shared" si="0" ref="J3:J31">IF(E3&lt;&gt;"",IF(F3&lt;&gt;"","1:00:00"/(F3/E3),""),"")</f>
        <v>13.064555744136772</v>
      </c>
      <c r="N3" s="7"/>
    </row>
    <row r="4" spans="1:14" ht="15">
      <c r="A4" s="1" t="s">
        <v>10</v>
      </c>
      <c r="B4" s="1" t="s">
        <v>43</v>
      </c>
      <c r="C4" s="3">
        <v>40650</v>
      </c>
      <c r="D4" s="1" t="s">
        <v>11</v>
      </c>
      <c r="E4" s="1">
        <v>9</v>
      </c>
      <c r="F4" s="5">
        <v>0.02702546296296296</v>
      </c>
      <c r="G4" s="1">
        <v>81</v>
      </c>
      <c r="H4" s="1">
        <v>16</v>
      </c>
      <c r="I4" s="9">
        <f>H4/G4</f>
        <v>0.19753086419753085</v>
      </c>
      <c r="J4" s="13">
        <f t="shared" si="0"/>
        <v>13.875802997858674</v>
      </c>
      <c r="N4" s="7"/>
    </row>
    <row r="5" spans="1:14" ht="15">
      <c r="A5" s="1" t="s">
        <v>12</v>
      </c>
      <c r="B5" s="1" t="s">
        <v>43</v>
      </c>
      <c r="C5" s="3">
        <v>40663</v>
      </c>
      <c r="D5" s="1" t="s">
        <v>13</v>
      </c>
      <c r="E5" s="1">
        <v>12</v>
      </c>
      <c r="F5" s="5">
        <v>0.037083333333333336</v>
      </c>
      <c r="G5" s="1">
        <v>170</v>
      </c>
      <c r="H5" s="1">
        <v>52</v>
      </c>
      <c r="I5" s="9">
        <f>H5/G5</f>
        <v>0.3058823529411765</v>
      </c>
      <c r="J5" s="13">
        <f t="shared" si="0"/>
        <v>13.483146067415728</v>
      </c>
      <c r="N5" s="7"/>
    </row>
    <row r="6" spans="1:14" ht="15">
      <c r="A6" s="1" t="s">
        <v>14</v>
      </c>
      <c r="B6" s="1" t="s">
        <v>43</v>
      </c>
      <c r="C6" s="3">
        <v>40671</v>
      </c>
      <c r="D6" s="1" t="s">
        <v>15</v>
      </c>
      <c r="E6" s="1">
        <v>15</v>
      </c>
      <c r="F6" s="5">
        <v>0.04474537037037037</v>
      </c>
      <c r="G6" s="1">
        <v>4533</v>
      </c>
      <c r="H6" s="1">
        <v>558</v>
      </c>
      <c r="I6" s="9">
        <f aca="true" t="shared" si="1" ref="I6:I31">H6/G6</f>
        <v>0.12309728656518862</v>
      </c>
      <c r="J6" s="13">
        <f t="shared" si="0"/>
        <v>13.967925504397307</v>
      </c>
      <c r="N6" s="7"/>
    </row>
    <row r="7" spans="1:14" ht="15">
      <c r="A7" s="1" t="s">
        <v>16</v>
      </c>
      <c r="B7" s="1" t="s">
        <v>43</v>
      </c>
      <c r="C7" s="3">
        <v>40676</v>
      </c>
      <c r="D7" s="1" t="s">
        <v>17</v>
      </c>
      <c r="E7" s="1">
        <v>16</v>
      </c>
      <c r="F7" s="5">
        <v>0.04806712962962963</v>
      </c>
      <c r="G7" s="1">
        <v>206</v>
      </c>
      <c r="H7" s="1">
        <v>76</v>
      </c>
      <c r="I7" s="9">
        <f t="shared" si="1"/>
        <v>0.36893203883495146</v>
      </c>
      <c r="J7" s="13">
        <f t="shared" si="0"/>
        <v>13.869491933542015</v>
      </c>
      <c r="N7" s="7"/>
    </row>
    <row r="8" spans="1:14" ht="15">
      <c r="A8" s="10" t="s">
        <v>18</v>
      </c>
      <c r="B8" s="1" t="s">
        <v>43</v>
      </c>
      <c r="C8" s="3">
        <v>40699</v>
      </c>
      <c r="D8" s="1" t="s">
        <v>19</v>
      </c>
      <c r="E8" s="1">
        <v>9.7</v>
      </c>
      <c r="F8" s="5">
        <v>0.029687500000000002</v>
      </c>
      <c r="G8" s="1">
        <v>137</v>
      </c>
      <c r="H8" s="1">
        <v>51</v>
      </c>
      <c r="I8" s="9">
        <f t="shared" si="1"/>
        <v>0.3722627737226277</v>
      </c>
      <c r="J8" s="13">
        <f t="shared" si="0"/>
        <v>13.614035087719296</v>
      </c>
      <c r="N8" s="7"/>
    </row>
    <row r="9" spans="1:14" ht="15">
      <c r="A9" s="1" t="s">
        <v>47</v>
      </c>
      <c r="B9" s="1" t="s">
        <v>44</v>
      </c>
      <c r="C9" s="3">
        <v>40711</v>
      </c>
      <c r="D9" s="1" t="s">
        <v>20</v>
      </c>
      <c r="E9" s="1">
        <v>42</v>
      </c>
      <c r="F9" s="5">
        <v>0.16408564814814816</v>
      </c>
      <c r="G9" s="1">
        <v>406</v>
      </c>
      <c r="H9" s="1">
        <v>265</v>
      </c>
      <c r="I9" s="9">
        <f t="shared" si="1"/>
        <v>0.6527093596059114</v>
      </c>
      <c r="J9" s="13">
        <f t="shared" si="0"/>
        <v>10.66516188192142</v>
      </c>
      <c r="N9" s="7"/>
    </row>
    <row r="10" spans="1:14" ht="15">
      <c r="A10" s="1" t="s">
        <v>23</v>
      </c>
      <c r="B10" s="1" t="s">
        <v>43</v>
      </c>
      <c r="C10" s="3">
        <v>40725</v>
      </c>
      <c r="D10" s="1" t="s">
        <v>22</v>
      </c>
      <c r="E10" s="1">
        <v>9</v>
      </c>
      <c r="F10" s="5">
        <v>0.027175925925925926</v>
      </c>
      <c r="G10" s="1">
        <v>128</v>
      </c>
      <c r="H10" s="1">
        <v>36</v>
      </c>
      <c r="I10" s="9">
        <f t="shared" si="1"/>
        <v>0.28125</v>
      </c>
      <c r="J10" s="13">
        <f t="shared" si="0"/>
        <v>13.798977853492332</v>
      </c>
      <c r="N10" s="11"/>
    </row>
    <row r="11" spans="1:14" ht="15">
      <c r="A11" s="1" t="s">
        <v>21</v>
      </c>
      <c r="B11" s="1" t="s">
        <v>43</v>
      </c>
      <c r="C11" s="3">
        <v>40727</v>
      </c>
      <c r="D11" s="1" t="s">
        <v>15</v>
      </c>
      <c r="E11" s="1">
        <v>16</v>
      </c>
      <c r="F11" s="5">
        <v>0.05011574074074074</v>
      </c>
      <c r="G11" s="1">
        <v>206</v>
      </c>
      <c r="H11" s="1">
        <v>57</v>
      </c>
      <c r="I11" s="9">
        <f>H11/G11</f>
        <v>0.2766990291262136</v>
      </c>
      <c r="J11" s="13">
        <f t="shared" si="0"/>
        <v>13.302540415704389</v>
      </c>
      <c r="N11" s="7"/>
    </row>
    <row r="12" spans="1:14" ht="15">
      <c r="A12" s="1" t="s">
        <v>24</v>
      </c>
      <c r="B12" s="1" t="s">
        <v>43</v>
      </c>
      <c r="C12" s="3">
        <v>40745</v>
      </c>
      <c r="D12" s="1" t="s">
        <v>25</v>
      </c>
      <c r="E12" s="1">
        <v>15</v>
      </c>
      <c r="F12" s="5">
        <v>0.04332175925925926</v>
      </c>
      <c r="G12" s="1">
        <v>166</v>
      </c>
      <c r="H12" s="1">
        <v>102</v>
      </c>
      <c r="I12" s="9">
        <f t="shared" si="1"/>
        <v>0.6144578313253012</v>
      </c>
      <c r="J12" s="13">
        <f t="shared" si="0"/>
        <v>14.426930269837028</v>
      </c>
      <c r="N12" s="7"/>
    </row>
    <row r="13" spans="1:14" ht="15">
      <c r="A13" s="1" t="s">
        <v>34</v>
      </c>
      <c r="B13" s="1" t="s">
        <v>43</v>
      </c>
      <c r="C13" s="3">
        <v>40760</v>
      </c>
      <c r="D13" s="1" t="s">
        <v>26</v>
      </c>
      <c r="E13" s="1">
        <v>10</v>
      </c>
      <c r="F13" s="5">
        <v>0.029988425925925922</v>
      </c>
      <c r="G13" s="1">
        <v>249</v>
      </c>
      <c r="H13" s="1">
        <v>91</v>
      </c>
      <c r="I13" s="9">
        <f t="shared" si="1"/>
        <v>0.3654618473895582</v>
      </c>
      <c r="J13" s="13">
        <f t="shared" si="0"/>
        <v>13.894249324585104</v>
      </c>
      <c r="N13" s="7"/>
    </row>
    <row r="14" spans="1:14" ht="15">
      <c r="A14" s="1" t="s">
        <v>24</v>
      </c>
      <c r="B14" s="1" t="s">
        <v>43</v>
      </c>
      <c r="C14" s="3">
        <v>40775</v>
      </c>
      <c r="D14" s="1" t="s">
        <v>27</v>
      </c>
      <c r="E14" s="1">
        <v>10.8</v>
      </c>
      <c r="F14" s="5">
        <v>0.03314814814814815</v>
      </c>
      <c r="G14" s="1">
        <v>111</v>
      </c>
      <c r="H14" s="1">
        <v>51</v>
      </c>
      <c r="I14" s="9">
        <f t="shared" si="1"/>
        <v>0.4594594594594595</v>
      </c>
      <c r="J14" s="13">
        <f t="shared" si="0"/>
        <v>13.57541899441341</v>
      </c>
      <c r="N14" s="7"/>
    </row>
    <row r="15" spans="1:14" ht="15">
      <c r="A15" s="1" t="s">
        <v>35</v>
      </c>
      <c r="B15" s="1" t="s">
        <v>43</v>
      </c>
      <c r="C15" s="3">
        <v>40781</v>
      </c>
      <c r="D15" s="1" t="s">
        <v>28</v>
      </c>
      <c r="E15" s="1">
        <v>10</v>
      </c>
      <c r="F15" s="5">
        <v>0.029727893518518515</v>
      </c>
      <c r="G15" s="1">
        <v>126</v>
      </c>
      <c r="H15" s="1">
        <v>47</v>
      </c>
      <c r="I15" s="9">
        <f t="shared" si="1"/>
        <v>0.373015873015873</v>
      </c>
      <c r="J15" s="13">
        <f t="shared" si="0"/>
        <v>14.01601719298109</v>
      </c>
      <c r="N15" s="7"/>
    </row>
    <row r="16" spans="1:14" ht="15">
      <c r="A16" s="1" t="s">
        <v>36</v>
      </c>
      <c r="B16" s="1" t="s">
        <v>43</v>
      </c>
      <c r="C16" s="3">
        <v>40803</v>
      </c>
      <c r="D16" s="1" t="s">
        <v>15</v>
      </c>
      <c r="E16" s="1">
        <v>15</v>
      </c>
      <c r="F16" s="5">
        <v>0.04452546296296297</v>
      </c>
      <c r="G16" s="1">
        <v>190</v>
      </c>
      <c r="H16" s="1">
        <v>66</v>
      </c>
      <c r="I16" s="9">
        <f t="shared" si="1"/>
        <v>0.3473684210526316</v>
      </c>
      <c r="J16" s="13">
        <f t="shared" si="0"/>
        <v>14.036911879386532</v>
      </c>
      <c r="N16" s="7"/>
    </row>
    <row r="17" spans="1:14" ht="15">
      <c r="A17" s="1" t="s">
        <v>32</v>
      </c>
      <c r="B17" s="1" t="s">
        <v>43</v>
      </c>
      <c r="C17" s="3">
        <v>40811</v>
      </c>
      <c r="D17" s="1" t="s">
        <v>29</v>
      </c>
      <c r="E17" s="1">
        <v>10</v>
      </c>
      <c r="F17" s="5">
        <v>0.029826388888888892</v>
      </c>
      <c r="G17" s="1">
        <v>249</v>
      </c>
      <c r="H17" s="1">
        <v>81</v>
      </c>
      <c r="I17" s="9">
        <f t="shared" si="1"/>
        <v>0.3253012048192771</v>
      </c>
      <c r="J17" s="13">
        <f t="shared" si="0"/>
        <v>13.9697322467986</v>
      </c>
      <c r="N17" s="7"/>
    </row>
    <row r="18" spans="1:14" ht="15">
      <c r="A18" s="1" t="s">
        <v>33</v>
      </c>
      <c r="B18" s="1" t="s">
        <v>45</v>
      </c>
      <c r="C18" s="3">
        <v>40816</v>
      </c>
      <c r="D18" s="1" t="s">
        <v>30</v>
      </c>
      <c r="E18" s="1">
        <v>21</v>
      </c>
      <c r="F18" s="5">
        <v>0.06723958333333334</v>
      </c>
      <c r="G18" s="1">
        <v>541</v>
      </c>
      <c r="H18" s="1">
        <v>154</v>
      </c>
      <c r="I18" s="9">
        <f t="shared" si="1"/>
        <v>0.2846580406654344</v>
      </c>
      <c r="J18" s="13">
        <f t="shared" si="0"/>
        <v>13.013168086754451</v>
      </c>
      <c r="N18" s="7"/>
    </row>
    <row r="19" spans="1:14" ht="15">
      <c r="A19" s="1" t="s">
        <v>37</v>
      </c>
      <c r="B19" s="1" t="s">
        <v>45</v>
      </c>
      <c r="C19" s="3">
        <v>40839</v>
      </c>
      <c r="D19" s="1" t="s">
        <v>31</v>
      </c>
      <c r="E19" s="1">
        <v>21</v>
      </c>
      <c r="F19" s="5">
        <v>0.06520833333333333</v>
      </c>
      <c r="G19" s="1">
        <v>576</v>
      </c>
      <c r="H19" s="1">
        <v>145</v>
      </c>
      <c r="I19" s="9">
        <f t="shared" si="1"/>
        <v>0.2517361111111111</v>
      </c>
      <c r="J19" s="13">
        <f t="shared" si="0"/>
        <v>13.4185303514377</v>
      </c>
      <c r="N19" s="7"/>
    </row>
    <row r="20" spans="1:13" ht="15">
      <c r="A20" s="1" t="s">
        <v>41</v>
      </c>
      <c r="B20" s="1" t="s">
        <v>46</v>
      </c>
      <c r="C20" s="3">
        <v>40860</v>
      </c>
      <c r="D20" s="1" t="s">
        <v>40</v>
      </c>
      <c r="E20" s="1">
        <v>6.33</v>
      </c>
      <c r="F20" s="12"/>
      <c r="I20" s="9"/>
      <c r="J20" s="13">
        <f t="shared" si="0"/>
      </c>
      <c r="M20" s="4"/>
    </row>
    <row r="21" spans="9:13" ht="15">
      <c r="I21" s="9"/>
      <c r="J21" s="13">
        <f t="shared" si="0"/>
      </c>
      <c r="M21" s="4"/>
    </row>
    <row r="22" spans="9:13" ht="15">
      <c r="I22" s="9"/>
      <c r="J22" s="13">
        <f t="shared" si="0"/>
      </c>
      <c r="M22" s="4"/>
    </row>
    <row r="23" spans="9:13" ht="15">
      <c r="I23" s="9"/>
      <c r="J23" s="13">
        <f t="shared" si="0"/>
      </c>
      <c r="M23" s="4"/>
    </row>
    <row r="24" spans="9:13" ht="15">
      <c r="I24" s="9"/>
      <c r="J24" s="13">
        <f t="shared" si="0"/>
      </c>
      <c r="M24" s="4"/>
    </row>
    <row r="25" spans="9:13" ht="15">
      <c r="I25" s="9"/>
      <c r="J25" s="13">
        <f t="shared" si="0"/>
      </c>
      <c r="M25" s="4"/>
    </row>
    <row r="26" spans="9:13" ht="15">
      <c r="I26" s="9"/>
      <c r="J26" s="13">
        <f t="shared" si="0"/>
      </c>
      <c r="M26" s="4"/>
    </row>
    <row r="27" spans="9:13" ht="15">
      <c r="I27" s="9"/>
      <c r="J27" s="13">
        <f t="shared" si="0"/>
      </c>
      <c r="M27" s="4"/>
    </row>
    <row r="28" spans="9:13" ht="15">
      <c r="I28" s="9"/>
      <c r="J28" s="13">
        <f t="shared" si="0"/>
      </c>
      <c r="M28" s="4"/>
    </row>
    <row r="29" spans="9:13" ht="15">
      <c r="I29" s="9"/>
      <c r="J29" s="13">
        <f t="shared" si="0"/>
      </c>
      <c r="M29" s="4"/>
    </row>
    <row r="30" spans="9:13" ht="15">
      <c r="I30" s="9"/>
      <c r="J30" s="13">
        <f t="shared" si="0"/>
      </c>
      <c r="M30" s="4"/>
    </row>
    <row r="31" spans="1:13" ht="15">
      <c r="A31" s="14" t="s">
        <v>39</v>
      </c>
      <c r="B31" s="14"/>
      <c r="C31" s="14">
        <v>2011</v>
      </c>
      <c r="D31" s="14"/>
      <c r="E31" s="14">
        <f>SUM(E3:E30)</f>
        <v>260.33</v>
      </c>
      <c r="F31" s="15">
        <f>SUM(F3:F30)</f>
        <v>0.8108382407407408</v>
      </c>
      <c r="G31" s="16">
        <f>SUM(G3:G30)</f>
        <v>8338</v>
      </c>
      <c r="H31" s="16">
        <f>SUM(H3:H30)</f>
        <v>2000</v>
      </c>
      <c r="I31" s="20">
        <f t="shared" si="1"/>
        <v>0.23986567522187574</v>
      </c>
      <c r="J31" s="17">
        <f t="shared" si="0"/>
        <v>13.3776168763624</v>
      </c>
      <c r="M31" s="4"/>
    </row>
    <row r="32" spans="9:13" ht="15">
      <c r="I32" s="9"/>
      <c r="J32" s="7"/>
      <c r="M32" s="4"/>
    </row>
    <row r="33" spans="9:13" ht="15">
      <c r="I33" s="9"/>
      <c r="J33" s="7"/>
      <c r="M33" s="4"/>
    </row>
    <row r="34" spans="9:13" ht="15">
      <c r="I34" s="9"/>
      <c r="J34" s="7"/>
      <c r="M34" s="4"/>
    </row>
    <row r="35" spans="9:13" ht="15">
      <c r="I35" s="9"/>
      <c r="J35" s="7"/>
      <c r="M35" s="4"/>
    </row>
    <row r="36" spans="9:13" ht="15">
      <c r="I36" s="9"/>
      <c r="J36" s="7"/>
      <c r="M36" s="4"/>
    </row>
    <row r="37" spans="9:13" ht="15">
      <c r="I37" s="9"/>
      <c r="J37" s="7"/>
      <c r="M37" s="4"/>
    </row>
    <row r="38" ht="15">
      <c r="I38" s="9"/>
    </row>
    <row r="39" ht="15">
      <c r="I39" s="9"/>
    </row>
    <row r="40" ht="15">
      <c r="I40" s="9"/>
    </row>
    <row r="41" ht="15">
      <c r="I41" s="9"/>
    </row>
    <row r="42" ht="15">
      <c r="I42" s="9"/>
    </row>
    <row r="43" ht="15">
      <c r="I43" s="9"/>
    </row>
    <row r="101" spans="1:2" ht="15">
      <c r="A101" s="6"/>
      <c r="B101" s="6"/>
    </row>
    <row r="102" spans="1:2" ht="15">
      <c r="A102" s="4"/>
      <c r="B102" s="4"/>
    </row>
    <row r="103" spans="1:2" ht="15">
      <c r="A103" s="4"/>
      <c r="B103" s="4"/>
    </row>
    <row r="104" spans="1:2" ht="15">
      <c r="A104" s="4"/>
      <c r="B104" s="4"/>
    </row>
    <row r="105" spans="1:2" ht="15">
      <c r="A105" s="4"/>
      <c r="B105" s="4"/>
    </row>
    <row r="106" spans="1:2" ht="15">
      <c r="A106" s="4"/>
      <c r="B106" s="4"/>
    </row>
    <row r="107" spans="1:2" ht="15">
      <c r="A107" s="4"/>
      <c r="B107" s="4"/>
    </row>
    <row r="108" spans="1:2" ht="15">
      <c r="A108" s="4"/>
      <c r="B108" s="4"/>
    </row>
    <row r="109" spans="1:2" ht="15">
      <c r="A109" s="4"/>
      <c r="B109" s="4"/>
    </row>
    <row r="110" spans="1:2" ht="15">
      <c r="A110" s="4"/>
      <c r="B110" s="4"/>
    </row>
    <row r="111" spans="1:2" ht="15">
      <c r="A111" s="4"/>
      <c r="B111" s="4"/>
    </row>
    <row r="112" spans="1:2" ht="15">
      <c r="A112" s="4"/>
      <c r="B112" s="4"/>
    </row>
    <row r="113" spans="1:2" ht="15">
      <c r="A113" s="4"/>
      <c r="B113" s="4"/>
    </row>
    <row r="114" spans="1:2" ht="15">
      <c r="A114" s="4"/>
      <c r="B114" s="4"/>
    </row>
    <row r="115" spans="1:2" ht="15">
      <c r="A115" s="4"/>
      <c r="B115" s="4"/>
    </row>
    <row r="116" spans="1:2" ht="15">
      <c r="A116" s="4"/>
      <c r="B116" s="4"/>
    </row>
    <row r="117" spans="1:2" ht="15">
      <c r="A117" s="4"/>
      <c r="B117" s="4"/>
    </row>
    <row r="118" spans="1:2" ht="15">
      <c r="A118" s="4"/>
      <c r="B118" s="4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Norbert0</dc:creator>
  <cp:keywords/>
  <dc:description/>
  <cp:lastModifiedBy>Norbert0</cp:lastModifiedBy>
  <cp:lastPrinted>2011-10-25T18:57:45Z</cp:lastPrinted>
  <dcterms:created xsi:type="dcterms:W3CDTF">2011-10-25T13:36:31Z</dcterms:created>
  <dcterms:modified xsi:type="dcterms:W3CDTF">2011-11-04T10:08:39Z</dcterms:modified>
  <cp:category/>
  <cp:version/>
  <cp:contentType/>
  <cp:contentStatus/>
</cp:coreProperties>
</file>