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5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<sst xmlns="http://schemas.openxmlformats.org/spreadsheetml/2006/main" count="139" uniqueCount="99">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</sst>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1.5</v>
      </c>
      <c r="E4" s="19">
        <f aca="true" t="shared" si="1" ref="E4:E9">COUNTA(F4:K4)</f>
        <v>4</v>
      </c>
      <c r="F4" s="20"/>
      <c r="G4" s="21">
        <v>0</v>
      </c>
      <c r="H4" s="21">
        <v>0</v>
      </c>
      <c r="I4" s="21">
        <v>1</v>
      </c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2</v>
      </c>
      <c r="E5" s="19">
        <f t="shared" si="1"/>
        <v>5</v>
      </c>
      <c r="F5" s="25">
        <v>1</v>
      </c>
      <c r="G5" s="26"/>
      <c r="H5" s="27">
        <v>1</v>
      </c>
      <c r="I5" s="27">
        <v>0</v>
      </c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2</v>
      </c>
      <c r="E6" s="19">
        <f t="shared" si="1"/>
        <v>5</v>
      </c>
      <c r="F6" s="25">
        <v>1</v>
      </c>
      <c r="G6" s="27">
        <v>0</v>
      </c>
      <c r="H6" s="26"/>
      <c r="I6" s="27">
        <v>0</v>
      </c>
      <c r="J6" s="27">
        <v>0</v>
      </c>
      <c r="K6" s="28">
        <v>1</v>
      </c>
      <c r="L6" s="3"/>
    </row>
    <row r="7" spans="1:12" ht="18">
      <c r="A7" s="3"/>
      <c r="B7" s="23">
        <v>4</v>
      </c>
      <c r="C7" s="24" t="s">
        <v>7</v>
      </c>
      <c r="D7" s="18">
        <f t="shared" si="0"/>
        <v>3</v>
      </c>
      <c r="E7" s="19">
        <f t="shared" si="1"/>
        <v>5</v>
      </c>
      <c r="F7" s="25">
        <v>0</v>
      </c>
      <c r="G7" s="27">
        <v>1</v>
      </c>
      <c r="H7" s="27">
        <v>1</v>
      </c>
      <c r="I7" s="26"/>
      <c r="J7" s="27">
        <v>0</v>
      </c>
      <c r="K7" s="28">
        <v>1</v>
      </c>
      <c r="L7" s="3"/>
    </row>
    <row r="8" spans="1:12" ht="18">
      <c r="A8" s="3"/>
      <c r="B8" s="23">
        <v>5</v>
      </c>
      <c r="C8" s="24" t="s">
        <v>8</v>
      </c>
      <c r="D8" s="18">
        <f t="shared" si="0"/>
        <v>5</v>
      </c>
      <c r="E8" s="19">
        <f t="shared" si="1"/>
        <v>5</v>
      </c>
      <c r="F8" s="25">
        <v>1</v>
      </c>
      <c r="G8" s="27">
        <v>1</v>
      </c>
      <c r="H8" s="27">
        <v>1</v>
      </c>
      <c r="I8" s="27">
        <v>1</v>
      </c>
      <c r="J8" s="26"/>
      <c r="K8" s="28">
        <v>1</v>
      </c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5</v>
      </c>
      <c r="F9" s="32">
        <v>0.5</v>
      </c>
      <c r="G9" s="33">
        <v>1</v>
      </c>
      <c r="H9" s="33">
        <v>0</v>
      </c>
      <c r="I9" s="33">
        <v>0</v>
      </c>
      <c r="J9" s="33">
        <v>0</v>
      </c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92"/>
      <c r="C3" s="92"/>
      <c r="D3" s="74" t="s">
        <v>47</v>
      </c>
      <c r="E3" s="74" t="s">
        <v>48</v>
      </c>
      <c r="F3" s="74" t="s">
        <v>49</v>
      </c>
      <c r="G3" s="99" t="s">
        <v>50</v>
      </c>
    </row>
    <row r="4" spans="1:7" ht="18" thickBot="1">
      <c r="A4" s="74"/>
      <c r="B4" s="91">
        <v>1</v>
      </c>
      <c r="C4" s="94" t="s">
        <v>5</v>
      </c>
      <c r="D4" s="96">
        <v>9</v>
      </c>
      <c r="E4" s="97">
        <f>'Kruistabel B-reeks'!D5</f>
        <v>2</v>
      </c>
      <c r="F4" s="97">
        <f>'Kruistabel B-reeks'!E5</f>
        <v>5</v>
      </c>
      <c r="G4" s="75">
        <f aca="true" t="shared" si="0" ref="G4:G9">SUM(D4:E4)</f>
        <v>11</v>
      </c>
    </row>
    <row r="5" spans="1:7" ht="17.25">
      <c r="A5" s="74"/>
      <c r="B5" s="76">
        <v>2</v>
      </c>
      <c r="C5" s="77" t="s">
        <v>10</v>
      </c>
      <c r="D5" s="78">
        <v>9</v>
      </c>
      <c r="E5" s="78">
        <f>'Kruistabel B-reeks'!D4</f>
        <v>1.5</v>
      </c>
      <c r="F5" s="78">
        <f>'Kruistabel B-reeks'!E4</f>
        <v>4</v>
      </c>
      <c r="G5" s="79">
        <f t="shared" si="0"/>
        <v>10.5</v>
      </c>
    </row>
    <row r="6" spans="1:7" ht="17.25">
      <c r="A6" s="74"/>
      <c r="B6" s="80">
        <v>3</v>
      </c>
      <c r="C6" s="81" t="s">
        <v>8</v>
      </c>
      <c r="D6" s="82">
        <v>6</v>
      </c>
      <c r="E6" s="82">
        <f>'Kruistabel B-reeks'!D8</f>
        <v>5</v>
      </c>
      <c r="F6" s="82">
        <f>'Kruistabel B-reeks'!E8</f>
        <v>5</v>
      </c>
      <c r="G6" s="83">
        <f t="shared" si="0"/>
        <v>11</v>
      </c>
    </row>
    <row r="7" spans="1:7" ht="17.25">
      <c r="A7" s="74"/>
      <c r="B7" s="80">
        <v>5</v>
      </c>
      <c r="C7" s="81" t="s">
        <v>6</v>
      </c>
      <c r="D7" s="82">
        <v>7</v>
      </c>
      <c r="E7" s="82">
        <f>'Kruistabel B-reeks'!D6</f>
        <v>2</v>
      </c>
      <c r="F7" s="82">
        <f>'Kruistabel B-reeks'!E6</f>
        <v>5</v>
      </c>
      <c r="G7" s="83">
        <f t="shared" si="0"/>
        <v>9</v>
      </c>
    </row>
    <row r="8" spans="1:7" ht="17.25">
      <c r="A8" s="74"/>
      <c r="B8" s="80">
        <v>4</v>
      </c>
      <c r="C8" s="81" t="s">
        <v>7</v>
      </c>
      <c r="D8" s="82">
        <v>6</v>
      </c>
      <c r="E8" s="82">
        <f>'Kruistabel B-reeks'!D7</f>
        <v>3</v>
      </c>
      <c r="F8" s="82">
        <f>'Kruistabel B-reeks'!E7</f>
        <v>5</v>
      </c>
      <c r="G8" s="83">
        <f t="shared" si="0"/>
        <v>9</v>
      </c>
    </row>
    <row r="9" spans="1:7" ht="17.25">
      <c r="A9" s="74"/>
      <c r="B9" s="80">
        <v>6</v>
      </c>
      <c r="C9" s="81" t="s">
        <v>9</v>
      </c>
      <c r="D9" s="82">
        <v>5.5</v>
      </c>
      <c r="E9" s="82">
        <f>'Kruistabel B-reeks'!D9</f>
        <v>1.5</v>
      </c>
      <c r="F9" s="82">
        <f>'Kruistabel B-reeks'!E9</f>
        <v>5</v>
      </c>
      <c r="G9" s="83">
        <f t="shared" si="0"/>
        <v>7</v>
      </c>
    </row>
    <row r="10" spans="1:7" ht="18" thickBot="1">
      <c r="A10" s="74"/>
      <c r="B10" s="90"/>
      <c r="C10" s="93" t="s">
        <v>46</v>
      </c>
      <c r="D10" s="95"/>
      <c r="E10" s="95"/>
      <c r="F10" s="95"/>
      <c r="G10" s="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4</v>
      </c>
      <c r="E4" s="19">
        <f>COUNTA(F4:L4)</f>
        <v>4</v>
      </c>
      <c r="F4" s="20"/>
      <c r="G4" s="21">
        <v>1</v>
      </c>
      <c r="H4" s="21">
        <v>1</v>
      </c>
      <c r="I4" s="21">
        <v>1</v>
      </c>
      <c r="J4" s="21"/>
      <c r="K4" s="70">
        <v>1</v>
      </c>
      <c r="L4" s="8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1.5</v>
      </c>
      <c r="E5" s="19">
        <f aca="true" t="shared" si="1" ref="E5:E10">COUNTA(F5:L5)</f>
        <v>4</v>
      </c>
      <c r="F5" s="25">
        <v>0</v>
      </c>
      <c r="G5" s="26"/>
      <c r="H5" s="27">
        <v>1</v>
      </c>
      <c r="I5" s="27">
        <v>0.5</v>
      </c>
      <c r="J5" s="27"/>
      <c r="K5" s="71"/>
      <c r="L5" s="8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5</v>
      </c>
      <c r="F6" s="25">
        <v>0</v>
      </c>
      <c r="G6" s="27">
        <v>0</v>
      </c>
      <c r="H6" s="26"/>
      <c r="I6" s="27"/>
      <c r="J6" s="27">
        <v>1</v>
      </c>
      <c r="K6" s="71">
        <v>1</v>
      </c>
      <c r="L6" s="8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3.5</v>
      </c>
      <c r="E7" s="19">
        <f t="shared" si="1"/>
        <v>5</v>
      </c>
      <c r="F7" s="25">
        <v>0</v>
      </c>
      <c r="G7" s="27">
        <v>0.5</v>
      </c>
      <c r="H7" s="27"/>
      <c r="I7" s="26"/>
      <c r="J7" s="27">
        <v>1</v>
      </c>
      <c r="K7" s="71">
        <v>1</v>
      </c>
      <c r="L7" s="8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1</v>
      </c>
      <c r="E8" s="19">
        <f t="shared" si="1"/>
        <v>5</v>
      </c>
      <c r="F8" s="67">
        <v>0</v>
      </c>
      <c r="G8" s="68"/>
      <c r="H8" s="68">
        <v>0</v>
      </c>
      <c r="I8" s="68">
        <v>0</v>
      </c>
      <c r="J8" s="69"/>
      <c r="K8" s="72">
        <v>1</v>
      </c>
      <c r="L8" s="85">
        <v>0</v>
      </c>
    </row>
    <row r="9" spans="1:12" ht="18">
      <c r="A9" s="3"/>
      <c r="B9" s="23">
        <v>6</v>
      </c>
      <c r="C9" s="24" t="s">
        <v>97</v>
      </c>
      <c r="D9" s="18">
        <f t="shared" si="0"/>
        <v>1</v>
      </c>
      <c r="E9" s="19">
        <f t="shared" si="1"/>
        <v>4</v>
      </c>
      <c r="F9" s="27"/>
      <c r="G9" s="27"/>
      <c r="H9" s="27">
        <v>0</v>
      </c>
      <c r="I9" s="27">
        <v>0</v>
      </c>
      <c r="J9" s="27">
        <v>0</v>
      </c>
      <c r="K9" s="73"/>
      <c r="L9" s="85">
        <v>1</v>
      </c>
    </row>
    <row r="10" spans="1:12" ht="18.75" thickBot="1">
      <c r="A10" s="3"/>
      <c r="B10" s="29">
        <v>7</v>
      </c>
      <c r="C10" s="64" t="s">
        <v>68</v>
      </c>
      <c r="D10" s="18">
        <f t="shared" si="0"/>
        <v>2</v>
      </c>
      <c r="E10" s="31">
        <f t="shared" si="1"/>
        <v>5</v>
      </c>
      <c r="F10" s="33"/>
      <c r="G10" s="33">
        <v>1</v>
      </c>
      <c r="H10" s="33">
        <v>0</v>
      </c>
      <c r="I10" s="33">
        <v>0</v>
      </c>
      <c r="J10" s="33">
        <v>1</v>
      </c>
      <c r="K10" s="33">
        <v>0</v>
      </c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2</v>
      </c>
      <c r="C4" s="105" t="s">
        <v>51</v>
      </c>
      <c r="D4" s="86">
        <f>'Kruistabel C-reeks'!E4</f>
        <v>4</v>
      </c>
      <c r="E4" s="87">
        <f>'Kruistabel C-reeks'!D4</f>
        <v>4</v>
      </c>
    </row>
    <row r="5" spans="1:5" ht="18">
      <c r="A5" s="3"/>
      <c r="B5" s="55">
        <v>3</v>
      </c>
      <c r="C5" s="17" t="s">
        <v>60</v>
      </c>
      <c r="D5" s="88">
        <f>'Kruistabel C-reeks'!E7</f>
        <v>5</v>
      </c>
      <c r="E5" s="89">
        <f>'Kruistabel C-reeks'!D7</f>
        <v>3.5</v>
      </c>
    </row>
    <row r="6" spans="1:5" ht="18">
      <c r="A6" s="3"/>
      <c r="B6" s="56">
        <v>1</v>
      </c>
      <c r="C6" s="24" t="s">
        <v>57</v>
      </c>
      <c r="D6" s="88">
        <f>'Kruistabel C-reeks'!E6</f>
        <v>5</v>
      </c>
      <c r="E6" s="89">
        <f>'Kruistabel C-reeks'!D6</f>
        <v>3</v>
      </c>
    </row>
    <row r="7" spans="1:5" ht="18">
      <c r="A7" s="3"/>
      <c r="B7" s="56">
        <v>7</v>
      </c>
      <c r="C7" s="104" t="s">
        <v>68</v>
      </c>
      <c r="D7" s="88">
        <f>'Kruistabel C-reeks'!E10</f>
        <v>5</v>
      </c>
      <c r="E7" s="89">
        <f>'Kruistabel C-reeks'!D10</f>
        <v>2</v>
      </c>
    </row>
    <row r="8" spans="1:5" ht="18">
      <c r="A8" s="3"/>
      <c r="B8" s="56">
        <v>4</v>
      </c>
      <c r="C8" s="24" t="s">
        <v>54</v>
      </c>
      <c r="D8" s="88">
        <f>'Kruistabel C-reeks'!E5</f>
        <v>4</v>
      </c>
      <c r="E8" s="89">
        <f>'Kruistabel C-reeks'!D5</f>
        <v>1.5</v>
      </c>
    </row>
    <row r="9" spans="1:5" ht="18">
      <c r="A9" s="3"/>
      <c r="B9" s="56">
        <v>5</v>
      </c>
      <c r="C9" s="66" t="s">
        <v>63</v>
      </c>
      <c r="D9" s="88">
        <f>'Kruistabel C-reeks'!E8</f>
        <v>5</v>
      </c>
      <c r="E9" s="89">
        <f>'Kruistabel C-reeks'!D8</f>
        <v>1</v>
      </c>
    </row>
    <row r="10" spans="1:5" ht="18">
      <c r="A10" s="3"/>
      <c r="B10" s="56">
        <v>6</v>
      </c>
      <c r="C10" s="24" t="s">
        <v>97</v>
      </c>
      <c r="D10" s="88">
        <f>'Kruistabel C-reeks'!E9</f>
        <v>4</v>
      </c>
      <c r="E10" s="89">
        <f>'Kruistabel C-reeks'!D9</f>
        <v>1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2011-06-02T21:13:17Z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