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3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8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9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10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1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2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3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4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showInkAnnotation="0" autoCompressPictures="0"/>
  <bookViews>
    <workbookView xWindow="14640" yWindow="0" windowWidth="14720" windowHeight="16020" tabRatio="938" activeTab="4"/>
  </bookViews>
  <sheets>
    <sheet name="Algemeen info" sheetId="1" r:id="rId1"/>
    <sheet name="Grafieken dag 2011" sheetId="8" r:id="rId2"/>
    <sheet name="01-2011" sheetId="24" r:id="rId3"/>
    <sheet name="02-2011" sheetId="27" r:id="rId4"/>
    <sheet name="03-2011" sheetId="28" r:id="rId5"/>
    <sheet name="04-2011" sheetId="29" r:id="rId6"/>
    <sheet name="05-2011" sheetId="30" r:id="rId7"/>
    <sheet name="06-2011" sheetId="31" r:id="rId8"/>
    <sheet name="07-2011" sheetId="32" r:id="rId9"/>
    <sheet name="08-2011" sheetId="33" r:id="rId10"/>
    <sheet name="09-2011" sheetId="34" r:id="rId11"/>
    <sheet name="10-2011" sheetId="35" r:id="rId12"/>
    <sheet name="11-2011" sheetId="36" r:id="rId13"/>
    <sheet name="12-2011" sheetId="37" r:id="rId14"/>
    <sheet name="JAAR 2011" sheetId="38" r:id="rId15"/>
  </sheets>
  <calcPr calcId="140001" concurrentCalc="0"/>
  <extLst>
    <ext xmlns:mx="http://schemas.microsoft.com/office/mac/excel/2008/main" uri="{7523E5D3-25F3-A5E0-1632-64F254C22452}">
      <mx:CRTarget Flags="-1"/>
      <mx:ArchID Flags="2"/>
    </ext>
  </extLst>
</workbook>
</file>

<file path=xl/calcChain.xml><?xml version="1.0" encoding="utf-8"?>
<calcChain xmlns="http://schemas.openxmlformats.org/spreadsheetml/2006/main">
  <c r="D21" i="28" l="1"/>
  <c r="D22" i="28"/>
  <c r="D23" i="28"/>
  <c r="D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4" i="28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31" i="27"/>
  <c r="D30" i="27"/>
  <c r="D29" i="27"/>
  <c r="D28" i="27"/>
  <c r="D27" i="27"/>
  <c r="D26" i="27"/>
  <c r="D6" i="27"/>
  <c r="D5" i="27"/>
  <c r="D4" i="27"/>
  <c r="D34" i="24"/>
  <c r="D33" i="24"/>
  <c r="D32" i="24"/>
  <c r="D13" i="24"/>
  <c r="D12" i="24"/>
  <c r="D11" i="24"/>
  <c r="D10" i="24"/>
  <c r="D9" i="24"/>
  <c r="D8" i="24"/>
  <c r="D7" i="24"/>
  <c r="D6" i="24"/>
  <c r="D5" i="24"/>
  <c r="D4" i="24"/>
  <c r="R681" i="8"/>
  <c r="R680" i="8"/>
  <c r="R679" i="8"/>
  <c r="R678" i="8"/>
  <c r="C5" i="38"/>
  <c r="D5" i="38"/>
  <c r="C6" i="38"/>
  <c r="D6" i="38"/>
  <c r="C7" i="38"/>
  <c r="D7" i="38"/>
  <c r="C8" i="38"/>
  <c r="D8" i="38"/>
  <c r="C9" i="38"/>
  <c r="D9" i="38"/>
  <c r="C10" i="38"/>
  <c r="D10" i="38"/>
  <c r="C11" i="38"/>
  <c r="D11" i="38"/>
  <c r="C12" i="38"/>
  <c r="D12" i="38"/>
  <c r="C13" i="38"/>
  <c r="D13" i="38"/>
  <c r="C14" i="38"/>
  <c r="D14" i="38"/>
  <c r="C15" i="38"/>
  <c r="D15" i="38"/>
  <c r="C4" i="38"/>
  <c r="D4" i="38"/>
  <c r="R660" i="8"/>
  <c r="R659" i="8"/>
  <c r="R658" i="8"/>
  <c r="R657" i="8"/>
  <c r="R639" i="8"/>
  <c r="R638" i="8"/>
  <c r="R637" i="8"/>
  <c r="R636" i="8"/>
  <c r="R618" i="8"/>
  <c r="R617" i="8"/>
  <c r="R616" i="8"/>
  <c r="R615" i="8"/>
  <c r="R576" i="8"/>
  <c r="R597" i="8"/>
  <c r="R596" i="8"/>
  <c r="R595" i="8"/>
  <c r="R594" i="8"/>
  <c r="R573" i="8"/>
  <c r="R575" i="8"/>
  <c r="R574" i="8"/>
  <c r="R555" i="8"/>
  <c r="R554" i="8"/>
  <c r="R553" i="8"/>
  <c r="R552" i="8"/>
  <c r="R534" i="8"/>
  <c r="R533" i="8"/>
  <c r="R532" i="8"/>
  <c r="R531" i="8"/>
  <c r="R513" i="8"/>
  <c r="R512" i="8"/>
  <c r="R511" i="8"/>
  <c r="R510" i="8"/>
  <c r="R492" i="8"/>
  <c r="R491" i="8"/>
  <c r="R490" i="8"/>
  <c r="R489" i="8"/>
  <c r="R471" i="8"/>
  <c r="R470" i="8"/>
  <c r="R469" i="8"/>
  <c r="R468" i="8"/>
  <c r="S26" i="34"/>
  <c r="S27" i="34"/>
  <c r="S24" i="34"/>
  <c r="S25" i="34"/>
  <c r="R450" i="8"/>
  <c r="R449" i="8"/>
  <c r="R448" i="8"/>
  <c r="R447" i="8"/>
  <c r="D18" i="38"/>
  <c r="D19" i="38"/>
  <c r="D20" i="38"/>
  <c r="D21" i="38"/>
  <c r="S24" i="37"/>
  <c r="S25" i="37"/>
  <c r="S26" i="37"/>
  <c r="S27" i="37"/>
  <c r="S24" i="36"/>
  <c r="S25" i="36"/>
  <c r="S26" i="36"/>
  <c r="S27" i="36"/>
  <c r="S24" i="35"/>
  <c r="S25" i="35"/>
  <c r="S26" i="35"/>
  <c r="S27" i="35"/>
  <c r="S24" i="33"/>
  <c r="S25" i="33"/>
  <c r="S26" i="33"/>
  <c r="S27" i="33"/>
  <c r="S24" i="32"/>
  <c r="S25" i="32"/>
  <c r="S26" i="32"/>
  <c r="S27" i="32"/>
  <c r="S24" i="31"/>
  <c r="S25" i="31"/>
  <c r="S26" i="31"/>
  <c r="S27" i="31"/>
  <c r="S24" i="30"/>
  <c r="S25" i="30"/>
  <c r="S26" i="30"/>
  <c r="S27" i="30"/>
  <c r="S24" i="29"/>
  <c r="S25" i="29"/>
  <c r="S26" i="29"/>
  <c r="S27" i="29"/>
  <c r="S24" i="28"/>
  <c r="S25" i="28"/>
  <c r="S26" i="28"/>
  <c r="S27" i="28"/>
  <c r="S24" i="27"/>
  <c r="S25" i="27"/>
  <c r="S26" i="27"/>
  <c r="S27" i="27"/>
  <c r="S24" i="24"/>
  <c r="S25" i="24"/>
  <c r="S26" i="24"/>
  <c r="S27" i="24"/>
  <c r="R6" i="8"/>
  <c r="R7" i="8"/>
  <c r="R8" i="8"/>
  <c r="R9" i="8"/>
  <c r="R27" i="8"/>
  <c r="R28" i="8"/>
  <c r="R29" i="8"/>
  <c r="R30" i="8"/>
  <c r="R48" i="8"/>
  <c r="R49" i="8"/>
  <c r="R50" i="8"/>
  <c r="R51" i="8"/>
  <c r="R69" i="8"/>
  <c r="R70" i="8"/>
  <c r="R71" i="8"/>
  <c r="R72" i="8"/>
  <c r="R90" i="8"/>
  <c r="R91" i="8"/>
  <c r="R92" i="8"/>
  <c r="R93" i="8"/>
  <c r="R111" i="8"/>
  <c r="R112" i="8"/>
  <c r="R113" i="8"/>
  <c r="R114" i="8"/>
  <c r="R132" i="8"/>
  <c r="R133" i="8"/>
  <c r="R134" i="8"/>
  <c r="R135" i="8"/>
  <c r="R153" i="8"/>
  <c r="R154" i="8"/>
  <c r="R155" i="8"/>
  <c r="R156" i="8"/>
  <c r="R174" i="8"/>
  <c r="R175" i="8"/>
  <c r="R176" i="8"/>
  <c r="R177" i="8"/>
  <c r="R195" i="8"/>
  <c r="R196" i="8"/>
  <c r="R197" i="8"/>
  <c r="R198" i="8"/>
  <c r="R216" i="8"/>
  <c r="R217" i="8"/>
  <c r="R218" i="8"/>
  <c r="R219" i="8"/>
  <c r="R237" i="8"/>
  <c r="R238" i="8"/>
  <c r="R239" i="8"/>
  <c r="R240" i="8"/>
  <c r="R258" i="8"/>
  <c r="R259" i="8"/>
  <c r="R260" i="8"/>
  <c r="R261" i="8"/>
  <c r="R279" i="8"/>
  <c r="R280" i="8"/>
  <c r="R281" i="8"/>
  <c r="R282" i="8"/>
  <c r="R300" i="8"/>
  <c r="R301" i="8"/>
  <c r="R302" i="8"/>
  <c r="R303" i="8"/>
  <c r="R321" i="8"/>
  <c r="R322" i="8"/>
  <c r="R323" i="8"/>
  <c r="R324" i="8"/>
  <c r="R342" i="8"/>
  <c r="R343" i="8"/>
  <c r="R344" i="8"/>
  <c r="R345" i="8"/>
  <c r="R363" i="8"/>
  <c r="R364" i="8"/>
  <c r="R365" i="8"/>
  <c r="R366" i="8"/>
  <c r="R384" i="8"/>
  <c r="R385" i="8"/>
  <c r="R386" i="8"/>
  <c r="R387" i="8"/>
  <c r="R405" i="8"/>
  <c r="R406" i="8"/>
  <c r="R407" i="8"/>
  <c r="R408" i="8"/>
  <c r="R426" i="8"/>
  <c r="R427" i="8"/>
  <c r="R428" i="8"/>
  <c r="R429" i="8"/>
</calcChain>
</file>

<file path=xl/sharedStrings.xml><?xml version="1.0" encoding="utf-8"?>
<sst xmlns="http://schemas.openxmlformats.org/spreadsheetml/2006/main" count="480" uniqueCount="40">
  <si>
    <t>Datum</t>
  </si>
  <si>
    <t>Gebeurtenis</t>
  </si>
  <si>
    <t>Geproduceerde eenheden</t>
  </si>
  <si>
    <t>Opmerkingen</t>
  </si>
  <si>
    <t>indienstname installatie</t>
  </si>
  <si>
    <t>kWh/kWp</t>
  </si>
  <si>
    <t>Installatiegegevens</t>
  </si>
  <si>
    <t>kWp</t>
  </si>
  <si>
    <t>kW</t>
  </si>
  <si>
    <t>Vermogen:</t>
  </si>
  <si>
    <t>Omvormer:</t>
  </si>
  <si>
    <t>Sunnyboy (SMA)</t>
  </si>
  <si>
    <t>Maand</t>
  </si>
  <si>
    <t>Opbrengst</t>
  </si>
  <si>
    <t>onvolledig productiejaar</t>
  </si>
  <si>
    <t>DagGemiddelde</t>
  </si>
  <si>
    <t>kWh</t>
  </si>
  <si>
    <t>DagMaximum</t>
  </si>
  <si>
    <t>DagMinimum</t>
  </si>
  <si>
    <t>AantalDagen</t>
  </si>
  <si>
    <t>dagen</t>
  </si>
  <si>
    <t>P(kW)</t>
  </si>
  <si>
    <t>AantalUren</t>
  </si>
  <si>
    <t>uren</t>
  </si>
  <si>
    <t>Watt</t>
  </si>
  <si>
    <t>DagProductie</t>
  </si>
  <si>
    <t>eindejaar 2009</t>
  </si>
  <si>
    <t>MaandGemiddelde</t>
  </si>
  <si>
    <t>MaandMaximum</t>
  </si>
  <si>
    <t>MaandMinimum</t>
  </si>
  <si>
    <t>JaarProductie</t>
  </si>
  <si>
    <t xml:space="preserve">Geproduceerde </t>
  </si>
  <si>
    <t>eenheden (kWh)</t>
  </si>
  <si>
    <t>Max.</t>
  </si>
  <si>
    <t>Min.</t>
  </si>
  <si>
    <t>Max. 3620</t>
  </si>
  <si>
    <t>Nom. 3300</t>
  </si>
  <si>
    <t>na 1 jaar in dienst</t>
  </si>
  <si>
    <t>productie 2010</t>
  </si>
  <si>
    <t>eindejaar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</si>
</sst>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mmm/yyyy"/>
    <numFmt numFmtId="166" formatCode="d/mm/yyyy;@"/>
    <numFmt numFmtId="167" formatCode="h:mm;@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u/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3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1">
    <xf numFmtId="0" fontId="0" fillId="0" borderId="0" xfId="0"/>
    <xf numFmtId="1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0" fillId="2" borderId="0" xfId="0" applyFill="1"/>
    <xf numFmtId="14" fontId="0" fillId="2" borderId="3" xfId="0" applyNumberFormat="1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6" xfId="0" applyFill="1" applyBorder="1"/>
    <xf numFmtId="0" fontId="0" fillId="2" borderId="0" xfId="0" applyFill="1" applyAlignment="1">
      <alignment horizontal="center"/>
    </xf>
    <xf numFmtId="14" fontId="0" fillId="2" borderId="0" xfId="0" applyNumberFormat="1" applyFill="1"/>
    <xf numFmtId="14" fontId="3" fillId="2" borderId="0" xfId="0" applyNumberFormat="1" applyFont="1" applyFill="1"/>
    <xf numFmtId="2" fontId="0" fillId="2" borderId="0" xfId="0" applyNumberFormat="1" applyFill="1"/>
    <xf numFmtId="0" fontId="0" fillId="2" borderId="0" xfId="0" applyFill="1" applyAlignment="1">
      <alignment horizontal="left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5" fontId="0" fillId="2" borderId="3" xfId="0" applyNumberFormat="1" applyFill="1" applyBorder="1"/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right"/>
    </xf>
    <xf numFmtId="2" fontId="0" fillId="2" borderId="0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3" borderId="4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14" fontId="0" fillId="2" borderId="4" xfId="0" applyNumberFormat="1" applyFill="1" applyBorder="1"/>
    <xf numFmtId="14" fontId="0" fillId="3" borderId="4" xfId="0" applyNumberFormat="1" applyFill="1" applyBorder="1"/>
    <xf numFmtId="14" fontId="0" fillId="4" borderId="4" xfId="0" applyNumberFormat="1" applyFill="1" applyBorder="1"/>
    <xf numFmtId="14" fontId="0" fillId="2" borderId="6" xfId="0" applyNumberFormat="1" applyFill="1" applyBorder="1"/>
    <xf numFmtId="164" fontId="0" fillId="3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6" fontId="1" fillId="2" borderId="2" xfId="0" applyNumberFormat="1" applyFont="1" applyFill="1" applyBorder="1" applyAlignment="1">
      <alignment horizontal="center"/>
    </xf>
    <xf numFmtId="166" fontId="1" fillId="2" borderId="13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2" fontId="0" fillId="2" borderId="11" xfId="0" applyNumberFormat="1" applyFill="1" applyBorder="1" applyAlignment="1">
      <alignment horizontal="right"/>
    </xf>
    <xf numFmtId="0" fontId="1" fillId="2" borderId="5" xfId="0" applyFont="1" applyFill="1" applyBorder="1"/>
    <xf numFmtId="2" fontId="0" fillId="2" borderId="5" xfId="0" applyNumberFormat="1" applyFill="1" applyBorder="1" applyAlignment="1">
      <alignment horizontal="right"/>
    </xf>
    <xf numFmtId="2" fontId="0" fillId="2" borderId="15" xfId="0" applyNumberFormat="1" applyFill="1" applyBorder="1" applyAlignment="1">
      <alignment horizontal="right"/>
    </xf>
    <xf numFmtId="2" fontId="0" fillId="2" borderId="3" xfId="0" applyNumberFormat="1" applyFill="1" applyBorder="1" applyAlignment="1">
      <alignment horizontal="right"/>
    </xf>
    <xf numFmtId="167" fontId="0" fillId="5" borderId="0" xfId="0" applyNumberFormat="1" applyFill="1" applyAlignment="1">
      <alignment horizontal="center"/>
    </xf>
    <xf numFmtId="167" fontId="0" fillId="5" borderId="10" xfId="0" applyNumberFormat="1" applyFill="1" applyBorder="1" applyAlignment="1">
      <alignment horizontal="center"/>
    </xf>
    <xf numFmtId="0" fontId="0" fillId="2" borderId="7" xfId="0" applyFill="1" applyBorder="1"/>
    <xf numFmtId="1" fontId="0" fillId="2" borderId="16" xfId="0" applyNumberFormat="1" applyFill="1" applyBorder="1" applyAlignment="1"/>
    <xf numFmtId="1" fontId="0" fillId="5" borderId="17" xfId="0" applyNumberFormat="1" applyFill="1" applyBorder="1" applyAlignment="1"/>
    <xf numFmtId="1" fontId="0" fillId="5" borderId="16" xfId="0" applyNumberFormat="1" applyFill="1" applyBorder="1" applyAlignment="1"/>
    <xf numFmtId="1" fontId="0" fillId="5" borderId="18" xfId="0" applyNumberFormat="1" applyFill="1" applyBorder="1" applyAlignment="1"/>
    <xf numFmtId="0" fontId="0" fillId="2" borderId="0" xfId="0" applyFill="1" applyBorder="1"/>
    <xf numFmtId="14" fontId="0" fillId="2" borderId="3" xfId="0" applyNumberFormat="1" applyFill="1" applyBorder="1" applyAlignment="1">
      <alignment horizontal="right"/>
    </xf>
    <xf numFmtId="14" fontId="0" fillId="2" borderId="4" xfId="0" applyNumberFormat="1" applyFill="1" applyBorder="1" applyAlignment="1">
      <alignment horizontal="right"/>
    </xf>
    <xf numFmtId="167" fontId="0" fillId="2" borderId="19" xfId="0" applyNumberFormat="1" applyFill="1" applyBorder="1" applyAlignment="1">
      <alignment horizontal="center"/>
    </xf>
    <xf numFmtId="1" fontId="0" fillId="5" borderId="20" xfId="0" applyNumberFormat="1" applyFill="1" applyBorder="1" applyAlignment="1"/>
    <xf numFmtId="167" fontId="0" fillId="5" borderId="19" xfId="0" applyNumberFormat="1" applyFill="1" applyBorder="1" applyAlignment="1">
      <alignment horizontal="center"/>
    </xf>
    <xf numFmtId="1" fontId="0" fillId="2" borderId="20" xfId="0" applyNumberFormat="1" applyFill="1" applyBorder="1" applyAlignment="1"/>
    <xf numFmtId="164" fontId="0" fillId="4" borderId="0" xfId="0" applyNumberFormat="1" applyFill="1" applyAlignment="1">
      <alignment horizontal="center"/>
    </xf>
    <xf numFmtId="2" fontId="0" fillId="2" borderId="0" xfId="0" applyNumberFormat="1" applyFill="1" applyBorder="1" applyAlignment="1">
      <alignment horizontal="center"/>
    </xf>
    <xf numFmtId="1" fontId="0" fillId="2" borderId="0" xfId="0" applyNumberFormat="1" applyFill="1" applyAlignment="1"/>
    <xf numFmtId="167" fontId="0" fillId="5" borderId="21" xfId="0" applyNumberForma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9" xfId="0" applyFill="1" applyBorder="1" applyAlignment="1"/>
    <xf numFmtId="0" fontId="1" fillId="2" borderId="15" xfId="0" applyFont="1" applyFill="1" applyBorder="1" applyAlignment="1"/>
    <xf numFmtId="0" fontId="0" fillId="2" borderId="8" xfId="0" applyFill="1" applyBorder="1" applyAlignment="1"/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10" xfId="0" applyFont="1" applyFill="1" applyBorder="1" applyAlignment="1"/>
    <xf numFmtId="14" fontId="0" fillId="2" borderId="0" xfId="0" applyNumberFormat="1" applyFill="1" applyBorder="1"/>
    <xf numFmtId="164" fontId="0" fillId="2" borderId="0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7" fontId="0" fillId="5" borderId="4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5" borderId="6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167" fontId="0" fillId="5" borderId="22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15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0" xfId="0" applyFill="1" applyAlignment="1">
      <alignment horizontal="right"/>
    </xf>
    <xf numFmtId="1" fontId="0" fillId="2" borderId="0" xfId="0" applyNumberFormat="1" applyFill="1" applyAlignment="1">
      <alignment horizontal="right"/>
    </xf>
    <xf numFmtId="164" fontId="0" fillId="2" borderId="0" xfId="0" applyNumberFormat="1" applyFill="1"/>
    <xf numFmtId="1" fontId="0" fillId="2" borderId="17" xfId="0" applyNumberFormat="1" applyFill="1" applyBorder="1" applyAlignment="1"/>
    <xf numFmtId="164" fontId="0" fillId="2" borderId="0" xfId="0" applyNumberFormat="1" applyFill="1" applyAlignment="1"/>
    <xf numFmtId="0" fontId="1" fillId="2" borderId="1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14" fontId="1" fillId="2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2" borderId="0" xfId="0" applyFont="1" applyFill="1" applyBorder="1" applyAlignment="1"/>
    <xf numFmtId="0" fontId="0" fillId="0" borderId="0" xfId="0" applyBorder="1" applyAlignment="1"/>
    <xf numFmtId="0" fontId="1" fillId="2" borderId="15" xfId="0" applyFont="1" applyFill="1" applyBorder="1" applyAlignment="1"/>
    <xf numFmtId="0" fontId="0" fillId="0" borderId="8" xfId="0" applyBorder="1" applyAlignment="1"/>
    <xf numFmtId="0" fontId="1" fillId="2" borderId="3" xfId="0" applyFont="1" applyFill="1" applyBorder="1" applyAlignment="1"/>
    <xf numFmtId="0" fontId="0" fillId="0" borderId="9" xfId="0" applyBorder="1" applyAlignment="1"/>
    <xf numFmtId="0" fontId="1" fillId="2" borderId="5" xfId="0" applyFont="1" applyFill="1" applyBorder="1" applyAlignment="1"/>
    <xf numFmtId="0" fontId="0" fillId="0" borderId="10" xfId="0" applyBorder="1" applyAlignment="1"/>
    <xf numFmtId="164" fontId="0" fillId="2" borderId="12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5" fontId="0" fillId="2" borderId="6" xfId="0" applyNumberFormat="1" applyFill="1" applyBorder="1"/>
    <xf numFmtId="2" fontId="0" fillId="2" borderId="5" xfId="0" applyNumberFormat="1" applyFill="1" applyBorder="1" applyAlignment="1">
      <alignment horizontal="center"/>
    </xf>
  </cellXfs>
  <cellStyles count="35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01/01/2010</a:t>
            </a:r>
          </a:p>
        </c:rich>
      </c:tx>
      <c:layout>
        <c:manualLayout>
          <c:xMode val="edge"/>
          <c:yMode val="edge"/>
          <c:x val="0.461340003247017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525694136931"/>
          <c:y val="0.122448796562904"/>
          <c:w val="0.777061488958226"/>
          <c:h val="0.72244789972113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2011'!$X$3:$X$99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40110.3055554977</c:v>
                </c:pt>
                <c:pt idx="9">
                  <c:v>40110.3124999421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40110.3333332755</c:v>
                </c:pt>
                <c:pt idx="13">
                  <c:v>40110.3402777199</c:v>
                </c:pt>
                <c:pt idx="14">
                  <c:v>40110.3472221644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40110.5486110518</c:v>
                </c:pt>
                <c:pt idx="44">
                  <c:v>40110.5555554962</c:v>
                </c:pt>
                <c:pt idx="45">
                  <c:v>40110.5624999406</c:v>
                </c:pt>
                <c:pt idx="46">
                  <c:v>40110.569444385</c:v>
                </c:pt>
                <c:pt idx="47">
                  <c:v>40110.5763888294</c:v>
                </c:pt>
                <c:pt idx="48">
                  <c:v>40110.5833332738</c:v>
                </c:pt>
                <c:pt idx="49">
                  <c:v>40110.5902777182</c:v>
                </c:pt>
                <c:pt idx="50">
                  <c:v>40110.5972221626</c:v>
                </c:pt>
                <c:pt idx="51">
                  <c:v>40110.604166607</c:v>
                </c:pt>
                <c:pt idx="52">
                  <c:v>40110.6111110514</c:v>
                </c:pt>
                <c:pt idx="53">
                  <c:v>40110.6180554958</c:v>
                </c:pt>
                <c:pt idx="54">
                  <c:v>40110.6249999402</c:v>
                </c:pt>
                <c:pt idx="55">
                  <c:v>40110.6319443846</c:v>
                </c:pt>
                <c:pt idx="56">
                  <c:v>40110.638888829</c:v>
                </c:pt>
                <c:pt idx="57">
                  <c:v>40110.6458332734</c:v>
                </c:pt>
                <c:pt idx="58">
                  <c:v>40110.6527777178</c:v>
                </c:pt>
                <c:pt idx="59">
                  <c:v>40110.6597221622</c:v>
                </c:pt>
                <c:pt idx="60">
                  <c:v>40110.6666666066</c:v>
                </c:pt>
                <c:pt idx="61">
                  <c:v>40110.673611051</c:v>
                </c:pt>
                <c:pt idx="62">
                  <c:v>40110.6805554954</c:v>
                </c:pt>
                <c:pt idx="63">
                  <c:v>40110.6874999398</c:v>
                </c:pt>
                <c:pt idx="64">
                  <c:v>40110.6944443842</c:v>
                </c:pt>
                <c:pt idx="65">
                  <c:v>40110.7013888286</c:v>
                </c:pt>
                <c:pt idx="66">
                  <c:v>40110.708333273</c:v>
                </c:pt>
                <c:pt idx="67">
                  <c:v>40110.7152777174</c:v>
                </c:pt>
                <c:pt idx="68">
                  <c:v>40110.7222221618</c:v>
                </c:pt>
                <c:pt idx="69">
                  <c:v>40110.7291666062</c:v>
                </c:pt>
                <c:pt idx="70">
                  <c:v>40110.7361111111</c:v>
                </c:pt>
                <c:pt idx="71">
                  <c:v>40110.7430555556</c:v>
                </c:pt>
                <c:pt idx="72">
                  <c:v>40110.75</c:v>
                </c:pt>
                <c:pt idx="73">
                  <c:v>40110.7569444444</c:v>
                </c:pt>
                <c:pt idx="74">
                  <c:v>40110.76388888889</c:v>
                </c:pt>
                <c:pt idx="75">
                  <c:v>40110.77083333334</c:v>
                </c:pt>
                <c:pt idx="76">
                  <c:v>40110.77777777778</c:v>
                </c:pt>
                <c:pt idx="77">
                  <c:v>40110.78472222222</c:v>
                </c:pt>
                <c:pt idx="78">
                  <c:v>40110.79166666666</c:v>
                </c:pt>
                <c:pt idx="79">
                  <c:v>40110.79861111111</c:v>
                </c:pt>
                <c:pt idx="80">
                  <c:v>40110.80555555555</c:v>
                </c:pt>
                <c:pt idx="81">
                  <c:v>40110.8125</c:v>
                </c:pt>
                <c:pt idx="82">
                  <c:v>40110.81944444444</c:v>
                </c:pt>
                <c:pt idx="83">
                  <c:v>40110.8263888889</c:v>
                </c:pt>
                <c:pt idx="84">
                  <c:v>40110.83333333334</c:v>
                </c:pt>
                <c:pt idx="85">
                  <c:v>40110.84027777778</c:v>
                </c:pt>
                <c:pt idx="86">
                  <c:v>40110.84722222222</c:v>
                </c:pt>
                <c:pt idx="87">
                  <c:v>40110.85416666666</c:v>
                </c:pt>
                <c:pt idx="88">
                  <c:v>40110.86111111111</c:v>
                </c:pt>
                <c:pt idx="89">
                  <c:v>40110.86805555555</c:v>
                </c:pt>
                <c:pt idx="90">
                  <c:v>40110.875</c:v>
                </c:pt>
                <c:pt idx="91">
                  <c:v>40110.88194444444</c:v>
                </c:pt>
                <c:pt idx="92">
                  <c:v>40110.8888888889</c:v>
                </c:pt>
                <c:pt idx="93">
                  <c:v>40110.89583333334</c:v>
                </c:pt>
                <c:pt idx="94">
                  <c:v>40110.90277777778</c:v>
                </c:pt>
                <c:pt idx="95">
                  <c:v>40110.90972222222</c:v>
                </c:pt>
                <c:pt idx="96">
                  <c:v>40110.91666666666</c:v>
                </c:pt>
              </c:numCache>
            </c:numRef>
          </c:cat>
          <c:val>
            <c:numRef>
              <c:f>'Grafieken dag 2011'!$Y$3:$Y$99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6.0</c:v>
                </c:pt>
                <c:pt idx="23">
                  <c:v>17.0</c:v>
                </c:pt>
                <c:pt idx="24">
                  <c:v>39.0</c:v>
                </c:pt>
                <c:pt idx="25">
                  <c:v>77.0</c:v>
                </c:pt>
                <c:pt idx="26">
                  <c:v>167.0</c:v>
                </c:pt>
                <c:pt idx="27">
                  <c:v>246.0</c:v>
                </c:pt>
                <c:pt idx="28">
                  <c:v>238.0</c:v>
                </c:pt>
                <c:pt idx="29">
                  <c:v>276.0</c:v>
                </c:pt>
                <c:pt idx="30">
                  <c:v>728.0</c:v>
                </c:pt>
                <c:pt idx="31">
                  <c:v>1220.0</c:v>
                </c:pt>
                <c:pt idx="32">
                  <c:v>1314.0</c:v>
                </c:pt>
                <c:pt idx="33">
                  <c:v>763.0</c:v>
                </c:pt>
                <c:pt idx="34">
                  <c:v>454.0</c:v>
                </c:pt>
                <c:pt idx="35">
                  <c:v>487.0</c:v>
                </c:pt>
                <c:pt idx="36">
                  <c:v>784.0</c:v>
                </c:pt>
                <c:pt idx="37">
                  <c:v>1039.0</c:v>
                </c:pt>
                <c:pt idx="38">
                  <c:v>1013.0</c:v>
                </c:pt>
                <c:pt idx="39">
                  <c:v>854.0</c:v>
                </c:pt>
                <c:pt idx="40">
                  <c:v>1128.0</c:v>
                </c:pt>
                <c:pt idx="41">
                  <c:v>1304.0</c:v>
                </c:pt>
                <c:pt idx="42">
                  <c:v>1439.0</c:v>
                </c:pt>
                <c:pt idx="43">
                  <c:v>1398.0</c:v>
                </c:pt>
                <c:pt idx="44">
                  <c:v>1328.0</c:v>
                </c:pt>
                <c:pt idx="45">
                  <c:v>1282.0</c:v>
                </c:pt>
                <c:pt idx="46">
                  <c:v>1261.0</c:v>
                </c:pt>
                <c:pt idx="47">
                  <c:v>724.0</c:v>
                </c:pt>
                <c:pt idx="48">
                  <c:v>1245.0</c:v>
                </c:pt>
                <c:pt idx="49">
                  <c:v>855.0</c:v>
                </c:pt>
                <c:pt idx="50">
                  <c:v>895.0</c:v>
                </c:pt>
                <c:pt idx="51">
                  <c:v>999.0</c:v>
                </c:pt>
                <c:pt idx="52">
                  <c:v>817.0</c:v>
                </c:pt>
                <c:pt idx="53">
                  <c:v>627.0</c:v>
                </c:pt>
                <c:pt idx="54">
                  <c:v>451.0</c:v>
                </c:pt>
                <c:pt idx="55">
                  <c:v>236.0</c:v>
                </c:pt>
                <c:pt idx="56">
                  <c:v>302.0</c:v>
                </c:pt>
                <c:pt idx="57">
                  <c:v>370.0</c:v>
                </c:pt>
                <c:pt idx="58">
                  <c:v>324.0</c:v>
                </c:pt>
                <c:pt idx="59">
                  <c:v>307.0</c:v>
                </c:pt>
                <c:pt idx="60">
                  <c:v>155.0</c:v>
                </c:pt>
                <c:pt idx="61">
                  <c:v>101.0</c:v>
                </c:pt>
                <c:pt idx="62">
                  <c:v>64.0</c:v>
                </c:pt>
                <c:pt idx="63">
                  <c:v>36.0</c:v>
                </c:pt>
                <c:pt idx="64">
                  <c:v>12.0</c:v>
                </c:pt>
                <c:pt idx="65">
                  <c:v>2.0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414360"/>
        <c:axId val="616857304"/>
      </c:lineChart>
      <c:catAx>
        <c:axId val="617414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32216291906811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85730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6857304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141752577319588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414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04/03/2010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2011'!$AP$3:$AP$99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40110.3055554977</c:v>
                </c:pt>
                <c:pt idx="9">
                  <c:v>40110.3124999421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40110.7708332727</c:v>
                </c:pt>
                <c:pt idx="76">
                  <c:v>40110.77777777778</c:v>
                </c:pt>
                <c:pt idx="77">
                  <c:v>40110.7847226454</c:v>
                </c:pt>
                <c:pt idx="78">
                  <c:v>40110.7916671503</c:v>
                </c:pt>
                <c:pt idx="79">
                  <c:v>40110.7986116552</c:v>
                </c:pt>
                <c:pt idx="80">
                  <c:v>40110.8055561601</c:v>
                </c:pt>
                <c:pt idx="81">
                  <c:v>40110.812500665</c:v>
                </c:pt>
                <c:pt idx="82">
                  <c:v>40110.8194451699</c:v>
                </c:pt>
                <c:pt idx="83">
                  <c:v>40110.8263896748</c:v>
                </c:pt>
                <c:pt idx="84">
                  <c:v>40110.8333341797</c:v>
                </c:pt>
                <c:pt idx="85">
                  <c:v>40110.8402786846</c:v>
                </c:pt>
                <c:pt idx="86">
                  <c:v>40110.8472231895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2011'!$AQ$3:$AQ$99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3.0</c:v>
                </c:pt>
                <c:pt idx="11">
                  <c:v>18.0</c:v>
                </c:pt>
                <c:pt idx="12">
                  <c:v>53.0</c:v>
                </c:pt>
                <c:pt idx="13">
                  <c:v>120.0</c:v>
                </c:pt>
                <c:pt idx="14">
                  <c:v>218.0</c:v>
                </c:pt>
                <c:pt idx="15">
                  <c:v>333.0</c:v>
                </c:pt>
                <c:pt idx="16">
                  <c:v>464.0</c:v>
                </c:pt>
                <c:pt idx="17">
                  <c:v>606.0</c:v>
                </c:pt>
                <c:pt idx="18">
                  <c:v>678.0</c:v>
                </c:pt>
                <c:pt idx="19">
                  <c:v>903.0</c:v>
                </c:pt>
                <c:pt idx="20">
                  <c:v>1074.0</c:v>
                </c:pt>
                <c:pt idx="21">
                  <c:v>1234.0</c:v>
                </c:pt>
                <c:pt idx="22">
                  <c:v>1373.0</c:v>
                </c:pt>
                <c:pt idx="23">
                  <c:v>1526.0</c:v>
                </c:pt>
                <c:pt idx="24">
                  <c:v>1681.0</c:v>
                </c:pt>
                <c:pt idx="25">
                  <c:v>1841.0</c:v>
                </c:pt>
                <c:pt idx="26">
                  <c:v>1974.0</c:v>
                </c:pt>
                <c:pt idx="27">
                  <c:v>2109.0</c:v>
                </c:pt>
                <c:pt idx="28">
                  <c:v>2130.0</c:v>
                </c:pt>
                <c:pt idx="29">
                  <c:v>2163.0</c:v>
                </c:pt>
                <c:pt idx="30">
                  <c:v>1780.0</c:v>
                </c:pt>
                <c:pt idx="31">
                  <c:v>2362.0</c:v>
                </c:pt>
                <c:pt idx="32">
                  <c:v>2815.0</c:v>
                </c:pt>
                <c:pt idx="33">
                  <c:v>2934.0</c:v>
                </c:pt>
                <c:pt idx="34">
                  <c:v>2920.0</c:v>
                </c:pt>
                <c:pt idx="35">
                  <c:v>1214.0</c:v>
                </c:pt>
                <c:pt idx="36">
                  <c:v>1111.0</c:v>
                </c:pt>
                <c:pt idx="37">
                  <c:v>2369.0</c:v>
                </c:pt>
                <c:pt idx="38">
                  <c:v>907.0</c:v>
                </c:pt>
                <c:pt idx="39">
                  <c:v>2961.0</c:v>
                </c:pt>
                <c:pt idx="40">
                  <c:v>3416.0</c:v>
                </c:pt>
                <c:pt idx="41">
                  <c:v>2916.0</c:v>
                </c:pt>
                <c:pt idx="42">
                  <c:v>3304.0</c:v>
                </c:pt>
                <c:pt idx="43">
                  <c:v>3032.0</c:v>
                </c:pt>
                <c:pt idx="44">
                  <c:v>2722.0</c:v>
                </c:pt>
                <c:pt idx="45">
                  <c:v>3527.0</c:v>
                </c:pt>
                <c:pt idx="46">
                  <c:v>3492.0</c:v>
                </c:pt>
                <c:pt idx="47">
                  <c:v>3084.0</c:v>
                </c:pt>
                <c:pt idx="48">
                  <c:v>1079.0</c:v>
                </c:pt>
                <c:pt idx="49">
                  <c:v>3076.0</c:v>
                </c:pt>
                <c:pt idx="50">
                  <c:v>3421.0</c:v>
                </c:pt>
                <c:pt idx="51">
                  <c:v>1694.0</c:v>
                </c:pt>
                <c:pt idx="52">
                  <c:v>1877.0</c:v>
                </c:pt>
                <c:pt idx="53">
                  <c:v>1553.0</c:v>
                </c:pt>
                <c:pt idx="54">
                  <c:v>2227.0</c:v>
                </c:pt>
                <c:pt idx="55">
                  <c:v>1851.0</c:v>
                </c:pt>
                <c:pt idx="56">
                  <c:v>1934.0</c:v>
                </c:pt>
                <c:pt idx="57">
                  <c:v>2297.0</c:v>
                </c:pt>
                <c:pt idx="58">
                  <c:v>2103.0</c:v>
                </c:pt>
                <c:pt idx="59">
                  <c:v>2088.0</c:v>
                </c:pt>
                <c:pt idx="60">
                  <c:v>2221.0</c:v>
                </c:pt>
                <c:pt idx="61">
                  <c:v>2213.0</c:v>
                </c:pt>
                <c:pt idx="62">
                  <c:v>2192.0</c:v>
                </c:pt>
                <c:pt idx="63">
                  <c:v>2215.0</c:v>
                </c:pt>
                <c:pt idx="64">
                  <c:v>2014.0</c:v>
                </c:pt>
                <c:pt idx="65">
                  <c:v>1385.0</c:v>
                </c:pt>
                <c:pt idx="66">
                  <c:v>1827.0</c:v>
                </c:pt>
                <c:pt idx="67">
                  <c:v>955.0</c:v>
                </c:pt>
                <c:pt idx="68">
                  <c:v>1029.0</c:v>
                </c:pt>
                <c:pt idx="69">
                  <c:v>1227.0</c:v>
                </c:pt>
                <c:pt idx="70">
                  <c:v>969.0</c:v>
                </c:pt>
                <c:pt idx="71">
                  <c:v>758.0</c:v>
                </c:pt>
                <c:pt idx="72">
                  <c:v>450.0</c:v>
                </c:pt>
                <c:pt idx="73">
                  <c:v>206.0</c:v>
                </c:pt>
                <c:pt idx="74">
                  <c:v>99.0</c:v>
                </c:pt>
                <c:pt idx="75">
                  <c:v>8.0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684040"/>
        <c:axId val="546685528"/>
      </c:lineChart>
      <c:catAx>
        <c:axId val="546684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68552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46685528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684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07/03/2010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2011'!$AR$3:$AR$99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40110.3055554977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40110.7708332727</c:v>
                </c:pt>
                <c:pt idx="76">
                  <c:v>40110.7777777171</c:v>
                </c:pt>
                <c:pt idx="77">
                  <c:v>40110.7847226454</c:v>
                </c:pt>
                <c:pt idx="78">
                  <c:v>40110.7916671503</c:v>
                </c:pt>
                <c:pt idx="79">
                  <c:v>40110.7986116552</c:v>
                </c:pt>
                <c:pt idx="80">
                  <c:v>40110.8055561601</c:v>
                </c:pt>
                <c:pt idx="81">
                  <c:v>40110.812500665</c:v>
                </c:pt>
                <c:pt idx="82">
                  <c:v>40110.8194451699</c:v>
                </c:pt>
                <c:pt idx="83">
                  <c:v>40110.8263896748</c:v>
                </c:pt>
                <c:pt idx="84">
                  <c:v>40110.8333341797</c:v>
                </c:pt>
                <c:pt idx="85">
                  <c:v>40110.8402786846</c:v>
                </c:pt>
                <c:pt idx="86">
                  <c:v>40110.8472231895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2011'!$AS$3:$AS$99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1.0</c:v>
                </c:pt>
                <c:pt idx="10">
                  <c:v>10.0</c:v>
                </c:pt>
                <c:pt idx="11">
                  <c:v>38.0</c:v>
                </c:pt>
                <c:pt idx="12">
                  <c:v>69.0</c:v>
                </c:pt>
                <c:pt idx="13">
                  <c:v>161.0</c:v>
                </c:pt>
                <c:pt idx="14">
                  <c:v>293.0</c:v>
                </c:pt>
                <c:pt idx="15">
                  <c:v>436.0</c:v>
                </c:pt>
                <c:pt idx="16">
                  <c:v>584.0</c:v>
                </c:pt>
                <c:pt idx="17">
                  <c:v>770.0</c:v>
                </c:pt>
                <c:pt idx="18">
                  <c:v>923.0</c:v>
                </c:pt>
                <c:pt idx="19">
                  <c:v>1074.0</c:v>
                </c:pt>
                <c:pt idx="20">
                  <c:v>1179.0</c:v>
                </c:pt>
                <c:pt idx="21">
                  <c:v>1327.0</c:v>
                </c:pt>
                <c:pt idx="22">
                  <c:v>1484.0</c:v>
                </c:pt>
                <c:pt idx="23">
                  <c:v>1633.0</c:v>
                </c:pt>
                <c:pt idx="24">
                  <c:v>1784.0</c:v>
                </c:pt>
                <c:pt idx="25">
                  <c:v>1943.0</c:v>
                </c:pt>
                <c:pt idx="26">
                  <c:v>2099.0</c:v>
                </c:pt>
                <c:pt idx="27">
                  <c:v>2175.0</c:v>
                </c:pt>
                <c:pt idx="28">
                  <c:v>2329.0</c:v>
                </c:pt>
                <c:pt idx="29">
                  <c:v>2515.0</c:v>
                </c:pt>
                <c:pt idx="30">
                  <c:v>2623.0</c:v>
                </c:pt>
                <c:pt idx="31">
                  <c:v>2764.0</c:v>
                </c:pt>
                <c:pt idx="32">
                  <c:v>2847.0</c:v>
                </c:pt>
                <c:pt idx="33">
                  <c:v>2962.0</c:v>
                </c:pt>
                <c:pt idx="34">
                  <c:v>3062.0</c:v>
                </c:pt>
                <c:pt idx="35">
                  <c:v>3151.0</c:v>
                </c:pt>
                <c:pt idx="36">
                  <c:v>3216.0</c:v>
                </c:pt>
                <c:pt idx="37">
                  <c:v>3295.0</c:v>
                </c:pt>
                <c:pt idx="38">
                  <c:v>3327.0</c:v>
                </c:pt>
                <c:pt idx="39">
                  <c:v>3316.0</c:v>
                </c:pt>
                <c:pt idx="40">
                  <c:v>3023.0</c:v>
                </c:pt>
                <c:pt idx="41">
                  <c:v>3245.0</c:v>
                </c:pt>
                <c:pt idx="42">
                  <c:v>3493.0</c:v>
                </c:pt>
                <c:pt idx="43">
                  <c:v>3531.0</c:v>
                </c:pt>
                <c:pt idx="44">
                  <c:v>3542.0</c:v>
                </c:pt>
                <c:pt idx="45">
                  <c:v>3541.0</c:v>
                </c:pt>
                <c:pt idx="46">
                  <c:v>3535.0</c:v>
                </c:pt>
                <c:pt idx="47">
                  <c:v>3567.0</c:v>
                </c:pt>
                <c:pt idx="48">
                  <c:v>3502.0</c:v>
                </c:pt>
                <c:pt idx="49">
                  <c:v>3431.0</c:v>
                </c:pt>
                <c:pt idx="50">
                  <c:v>3445.0</c:v>
                </c:pt>
                <c:pt idx="51">
                  <c:v>3364.0</c:v>
                </c:pt>
                <c:pt idx="52">
                  <c:v>3258.0</c:v>
                </c:pt>
                <c:pt idx="53">
                  <c:v>3040.0</c:v>
                </c:pt>
                <c:pt idx="54">
                  <c:v>2624.0</c:v>
                </c:pt>
                <c:pt idx="55">
                  <c:v>2277.0</c:v>
                </c:pt>
                <c:pt idx="56">
                  <c:v>2280.0</c:v>
                </c:pt>
                <c:pt idx="57">
                  <c:v>2332.0</c:v>
                </c:pt>
                <c:pt idx="58">
                  <c:v>2276.0</c:v>
                </c:pt>
                <c:pt idx="59">
                  <c:v>2399.0</c:v>
                </c:pt>
                <c:pt idx="60">
                  <c:v>2344.0</c:v>
                </c:pt>
                <c:pt idx="61">
                  <c:v>2456.0</c:v>
                </c:pt>
                <c:pt idx="62">
                  <c:v>2477.0</c:v>
                </c:pt>
                <c:pt idx="63">
                  <c:v>2417.0</c:v>
                </c:pt>
                <c:pt idx="64">
                  <c:v>2270.0</c:v>
                </c:pt>
                <c:pt idx="65">
                  <c:v>2152.0</c:v>
                </c:pt>
                <c:pt idx="66">
                  <c:v>1932.0</c:v>
                </c:pt>
                <c:pt idx="67">
                  <c:v>1797.0</c:v>
                </c:pt>
                <c:pt idx="68">
                  <c:v>1638.0</c:v>
                </c:pt>
                <c:pt idx="69">
                  <c:v>1417.0</c:v>
                </c:pt>
                <c:pt idx="70">
                  <c:v>1217.0</c:v>
                </c:pt>
                <c:pt idx="71">
                  <c:v>1006.0</c:v>
                </c:pt>
                <c:pt idx="72">
                  <c:v>810.0</c:v>
                </c:pt>
                <c:pt idx="73">
                  <c:v>521.0</c:v>
                </c:pt>
                <c:pt idx="74">
                  <c:v>366.0</c:v>
                </c:pt>
                <c:pt idx="75">
                  <c:v>53.0</c:v>
                </c:pt>
                <c:pt idx="76">
                  <c:v>1.0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983576"/>
        <c:axId val="547140536"/>
      </c:lineChart>
      <c:catAx>
        <c:axId val="546983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714053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47140536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983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09/03/2010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2011'!$AT$3:$AT$99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40110.3055554977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40110.7708332727</c:v>
                </c:pt>
                <c:pt idx="76">
                  <c:v>40110.7777777171</c:v>
                </c:pt>
                <c:pt idx="77">
                  <c:v>40110.7847226454</c:v>
                </c:pt>
                <c:pt idx="78">
                  <c:v>40110.7916671503</c:v>
                </c:pt>
                <c:pt idx="79">
                  <c:v>40110.7986116552</c:v>
                </c:pt>
                <c:pt idx="80">
                  <c:v>40110.8055561601</c:v>
                </c:pt>
                <c:pt idx="81">
                  <c:v>40110.812500665</c:v>
                </c:pt>
                <c:pt idx="82">
                  <c:v>40110.8194451699</c:v>
                </c:pt>
                <c:pt idx="83">
                  <c:v>40110.8263896748</c:v>
                </c:pt>
                <c:pt idx="84">
                  <c:v>40110.8333341797</c:v>
                </c:pt>
                <c:pt idx="85">
                  <c:v>40110.8402786846</c:v>
                </c:pt>
                <c:pt idx="86">
                  <c:v>40110.8472231895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2011'!$AU$3:$AU$99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3.0</c:v>
                </c:pt>
                <c:pt idx="10">
                  <c:v>22.0</c:v>
                </c:pt>
                <c:pt idx="11">
                  <c:v>45.0</c:v>
                </c:pt>
                <c:pt idx="12">
                  <c:v>91.0</c:v>
                </c:pt>
                <c:pt idx="13">
                  <c:v>171.0</c:v>
                </c:pt>
                <c:pt idx="14">
                  <c:v>265.0</c:v>
                </c:pt>
                <c:pt idx="15">
                  <c:v>370.0</c:v>
                </c:pt>
                <c:pt idx="16">
                  <c:v>490.0</c:v>
                </c:pt>
                <c:pt idx="17">
                  <c:v>620.0</c:v>
                </c:pt>
                <c:pt idx="18">
                  <c:v>773.0</c:v>
                </c:pt>
                <c:pt idx="19">
                  <c:v>943.0</c:v>
                </c:pt>
                <c:pt idx="20">
                  <c:v>1115.0</c:v>
                </c:pt>
                <c:pt idx="21">
                  <c:v>1273.0</c:v>
                </c:pt>
                <c:pt idx="22">
                  <c:v>1420.0</c:v>
                </c:pt>
                <c:pt idx="23">
                  <c:v>1557.0</c:v>
                </c:pt>
                <c:pt idx="24">
                  <c:v>1702.0</c:v>
                </c:pt>
                <c:pt idx="25">
                  <c:v>1856.0</c:v>
                </c:pt>
                <c:pt idx="26">
                  <c:v>2020.0</c:v>
                </c:pt>
                <c:pt idx="27">
                  <c:v>2169.0</c:v>
                </c:pt>
                <c:pt idx="28">
                  <c:v>2279.0</c:v>
                </c:pt>
                <c:pt idx="29">
                  <c:v>2406.0</c:v>
                </c:pt>
                <c:pt idx="30">
                  <c:v>2514.0</c:v>
                </c:pt>
                <c:pt idx="31">
                  <c:v>2620.0</c:v>
                </c:pt>
                <c:pt idx="32">
                  <c:v>2745.0</c:v>
                </c:pt>
                <c:pt idx="33">
                  <c:v>2813.0</c:v>
                </c:pt>
                <c:pt idx="34">
                  <c:v>2882.0</c:v>
                </c:pt>
                <c:pt idx="35">
                  <c:v>2994.0</c:v>
                </c:pt>
                <c:pt idx="36">
                  <c:v>3044.0</c:v>
                </c:pt>
                <c:pt idx="37">
                  <c:v>3115.0</c:v>
                </c:pt>
                <c:pt idx="38">
                  <c:v>3260.0</c:v>
                </c:pt>
                <c:pt idx="39">
                  <c:v>3268.0</c:v>
                </c:pt>
                <c:pt idx="40">
                  <c:v>3089.0</c:v>
                </c:pt>
                <c:pt idx="41">
                  <c:v>3156.0</c:v>
                </c:pt>
                <c:pt idx="42">
                  <c:v>3313.0</c:v>
                </c:pt>
                <c:pt idx="43">
                  <c:v>3331.0</c:v>
                </c:pt>
                <c:pt idx="44">
                  <c:v>3364.0</c:v>
                </c:pt>
                <c:pt idx="45">
                  <c:v>3348.0</c:v>
                </c:pt>
                <c:pt idx="46">
                  <c:v>3363.0</c:v>
                </c:pt>
                <c:pt idx="47">
                  <c:v>3338.0</c:v>
                </c:pt>
                <c:pt idx="48">
                  <c:v>3368.0</c:v>
                </c:pt>
                <c:pt idx="49">
                  <c:v>3331.0</c:v>
                </c:pt>
                <c:pt idx="50">
                  <c:v>3283.0</c:v>
                </c:pt>
                <c:pt idx="51">
                  <c:v>3260.0</c:v>
                </c:pt>
                <c:pt idx="52">
                  <c:v>3185.0</c:v>
                </c:pt>
                <c:pt idx="53">
                  <c:v>3026.0</c:v>
                </c:pt>
                <c:pt idx="54">
                  <c:v>2842.0</c:v>
                </c:pt>
                <c:pt idx="55">
                  <c:v>2556.0</c:v>
                </c:pt>
                <c:pt idx="56">
                  <c:v>2422.0</c:v>
                </c:pt>
                <c:pt idx="57">
                  <c:v>2321.0</c:v>
                </c:pt>
                <c:pt idx="58">
                  <c:v>2270.0</c:v>
                </c:pt>
                <c:pt idx="59">
                  <c:v>2262.0</c:v>
                </c:pt>
                <c:pt idx="60">
                  <c:v>2335.0</c:v>
                </c:pt>
                <c:pt idx="61">
                  <c:v>2318.0</c:v>
                </c:pt>
                <c:pt idx="62">
                  <c:v>2296.0</c:v>
                </c:pt>
                <c:pt idx="63">
                  <c:v>2193.0</c:v>
                </c:pt>
                <c:pt idx="64">
                  <c:v>2042.0</c:v>
                </c:pt>
                <c:pt idx="65">
                  <c:v>1887.0</c:v>
                </c:pt>
                <c:pt idx="66">
                  <c:v>1764.0</c:v>
                </c:pt>
                <c:pt idx="67">
                  <c:v>1593.0</c:v>
                </c:pt>
                <c:pt idx="68">
                  <c:v>1435.0</c:v>
                </c:pt>
                <c:pt idx="69">
                  <c:v>1233.0</c:v>
                </c:pt>
                <c:pt idx="70">
                  <c:v>1015.0</c:v>
                </c:pt>
                <c:pt idx="71">
                  <c:v>827.0</c:v>
                </c:pt>
                <c:pt idx="72">
                  <c:v>627.0</c:v>
                </c:pt>
                <c:pt idx="73">
                  <c:v>423.0</c:v>
                </c:pt>
                <c:pt idx="74">
                  <c:v>222.0</c:v>
                </c:pt>
                <c:pt idx="75">
                  <c:v>38.0</c:v>
                </c:pt>
                <c:pt idx="76">
                  <c:v>1.0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624056"/>
        <c:axId val="546944184"/>
      </c:lineChart>
      <c:catAx>
        <c:axId val="546624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94418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46944184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624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15/03/2010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2011'!$AV$3:$AV$99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40110.3055554978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40110.77083333334</c:v>
                </c:pt>
                <c:pt idx="76">
                  <c:v>40110.77777777778</c:v>
                </c:pt>
                <c:pt idx="77">
                  <c:v>40110.7847226454</c:v>
                </c:pt>
                <c:pt idx="78">
                  <c:v>40110.7916671503</c:v>
                </c:pt>
                <c:pt idx="79">
                  <c:v>40110.7986116552</c:v>
                </c:pt>
                <c:pt idx="80">
                  <c:v>40110.8055561601</c:v>
                </c:pt>
                <c:pt idx="81">
                  <c:v>40110.812500665</c:v>
                </c:pt>
                <c:pt idx="82">
                  <c:v>40110.8194451699</c:v>
                </c:pt>
                <c:pt idx="83">
                  <c:v>40110.8263896748</c:v>
                </c:pt>
                <c:pt idx="84">
                  <c:v>40110.8333341797</c:v>
                </c:pt>
                <c:pt idx="85">
                  <c:v>40110.8402786846</c:v>
                </c:pt>
                <c:pt idx="86">
                  <c:v>40110.8472231895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2011'!$AW$3:$AW$99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7.0</c:v>
                </c:pt>
                <c:pt idx="9">
                  <c:v>42.0</c:v>
                </c:pt>
                <c:pt idx="10">
                  <c:v>95.0</c:v>
                </c:pt>
                <c:pt idx="11">
                  <c:v>129.0</c:v>
                </c:pt>
                <c:pt idx="12">
                  <c:v>195.0</c:v>
                </c:pt>
                <c:pt idx="13">
                  <c:v>131.0</c:v>
                </c:pt>
                <c:pt idx="14">
                  <c:v>98.0</c:v>
                </c:pt>
                <c:pt idx="15">
                  <c:v>111.0</c:v>
                </c:pt>
                <c:pt idx="16">
                  <c:v>113.0</c:v>
                </c:pt>
                <c:pt idx="17">
                  <c:v>225.0</c:v>
                </c:pt>
                <c:pt idx="18">
                  <c:v>257.0</c:v>
                </c:pt>
                <c:pt idx="19">
                  <c:v>407.0</c:v>
                </c:pt>
                <c:pt idx="20">
                  <c:v>503.0</c:v>
                </c:pt>
                <c:pt idx="21">
                  <c:v>626.0</c:v>
                </c:pt>
                <c:pt idx="22">
                  <c:v>933.0</c:v>
                </c:pt>
                <c:pt idx="23">
                  <c:v>1164.0</c:v>
                </c:pt>
                <c:pt idx="24">
                  <c:v>783.0</c:v>
                </c:pt>
                <c:pt idx="25">
                  <c:v>667.0</c:v>
                </c:pt>
                <c:pt idx="26">
                  <c:v>654.0</c:v>
                </c:pt>
                <c:pt idx="27">
                  <c:v>725.0</c:v>
                </c:pt>
                <c:pt idx="28">
                  <c:v>696.0</c:v>
                </c:pt>
                <c:pt idx="29">
                  <c:v>456.0</c:v>
                </c:pt>
                <c:pt idx="30">
                  <c:v>445.0</c:v>
                </c:pt>
                <c:pt idx="31">
                  <c:v>707.0</c:v>
                </c:pt>
                <c:pt idx="32">
                  <c:v>1119.0</c:v>
                </c:pt>
                <c:pt idx="33">
                  <c:v>2181.0</c:v>
                </c:pt>
                <c:pt idx="34">
                  <c:v>2981.0</c:v>
                </c:pt>
                <c:pt idx="35">
                  <c:v>1880.0</c:v>
                </c:pt>
                <c:pt idx="36">
                  <c:v>1040.0</c:v>
                </c:pt>
                <c:pt idx="37">
                  <c:v>1670.0</c:v>
                </c:pt>
                <c:pt idx="38">
                  <c:v>2114.0</c:v>
                </c:pt>
                <c:pt idx="39">
                  <c:v>2586.0</c:v>
                </c:pt>
                <c:pt idx="40">
                  <c:v>3480.0</c:v>
                </c:pt>
                <c:pt idx="41">
                  <c:v>3020.0</c:v>
                </c:pt>
                <c:pt idx="42">
                  <c:v>2986.0</c:v>
                </c:pt>
                <c:pt idx="43">
                  <c:v>1207.0</c:v>
                </c:pt>
                <c:pt idx="44">
                  <c:v>1208.0</c:v>
                </c:pt>
                <c:pt idx="45">
                  <c:v>3165.0</c:v>
                </c:pt>
                <c:pt idx="46">
                  <c:v>3070.0</c:v>
                </c:pt>
                <c:pt idx="47">
                  <c:v>2955.0</c:v>
                </c:pt>
                <c:pt idx="48">
                  <c:v>2297.0</c:v>
                </c:pt>
                <c:pt idx="49">
                  <c:v>2923.0</c:v>
                </c:pt>
                <c:pt idx="50">
                  <c:v>2717.0</c:v>
                </c:pt>
                <c:pt idx="51">
                  <c:v>1930.0</c:v>
                </c:pt>
                <c:pt idx="52">
                  <c:v>2392.0</c:v>
                </c:pt>
                <c:pt idx="53">
                  <c:v>2861.0</c:v>
                </c:pt>
                <c:pt idx="54">
                  <c:v>2468.0</c:v>
                </c:pt>
                <c:pt idx="55">
                  <c:v>1679.0</c:v>
                </c:pt>
                <c:pt idx="56">
                  <c:v>2367.0</c:v>
                </c:pt>
                <c:pt idx="57">
                  <c:v>1896.0</c:v>
                </c:pt>
                <c:pt idx="58">
                  <c:v>2136.0</c:v>
                </c:pt>
                <c:pt idx="59">
                  <c:v>1366.0</c:v>
                </c:pt>
                <c:pt idx="60">
                  <c:v>1824.0</c:v>
                </c:pt>
                <c:pt idx="61">
                  <c:v>1858.0</c:v>
                </c:pt>
                <c:pt idx="62">
                  <c:v>1811.0</c:v>
                </c:pt>
                <c:pt idx="63">
                  <c:v>1770.0</c:v>
                </c:pt>
                <c:pt idx="64">
                  <c:v>1743.0</c:v>
                </c:pt>
                <c:pt idx="65">
                  <c:v>1599.0</c:v>
                </c:pt>
                <c:pt idx="66">
                  <c:v>1158.0</c:v>
                </c:pt>
                <c:pt idx="67">
                  <c:v>1158.0</c:v>
                </c:pt>
                <c:pt idx="68">
                  <c:v>625.0</c:v>
                </c:pt>
                <c:pt idx="69">
                  <c:v>226.0</c:v>
                </c:pt>
                <c:pt idx="70">
                  <c:v>112.0</c:v>
                </c:pt>
                <c:pt idx="71">
                  <c:v>41.0</c:v>
                </c:pt>
                <c:pt idx="72">
                  <c:v>26.0</c:v>
                </c:pt>
                <c:pt idx="73">
                  <c:v>9.0</c:v>
                </c:pt>
                <c:pt idx="74">
                  <c:v>4.0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839816"/>
        <c:axId val="546845784"/>
      </c:lineChart>
      <c:catAx>
        <c:axId val="546839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84578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46845784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839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21/03/2010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2011'!$AX$3:$AX$99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40110.3055554976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40110.7708332727</c:v>
                </c:pt>
                <c:pt idx="76">
                  <c:v>40110.7777777171</c:v>
                </c:pt>
                <c:pt idx="77">
                  <c:v>40110.7847221615</c:v>
                </c:pt>
                <c:pt idx="78">
                  <c:v>40110.7916671503</c:v>
                </c:pt>
                <c:pt idx="79">
                  <c:v>40110.7986116552</c:v>
                </c:pt>
                <c:pt idx="80">
                  <c:v>40110.8055561601</c:v>
                </c:pt>
                <c:pt idx="81">
                  <c:v>40110.812500665</c:v>
                </c:pt>
                <c:pt idx="82">
                  <c:v>40110.8194451699</c:v>
                </c:pt>
                <c:pt idx="83">
                  <c:v>40110.8263896748</c:v>
                </c:pt>
                <c:pt idx="84">
                  <c:v>40110.8333341797</c:v>
                </c:pt>
                <c:pt idx="85">
                  <c:v>40110.8402786846</c:v>
                </c:pt>
                <c:pt idx="86">
                  <c:v>40110.8472231895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2011'!$AY$3:$AY$99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1.0</c:v>
                </c:pt>
                <c:pt idx="10">
                  <c:v>11.0</c:v>
                </c:pt>
                <c:pt idx="11">
                  <c:v>9.0</c:v>
                </c:pt>
                <c:pt idx="12">
                  <c:v>15.0</c:v>
                </c:pt>
                <c:pt idx="13">
                  <c:v>50.0</c:v>
                </c:pt>
                <c:pt idx="14">
                  <c:v>114.0</c:v>
                </c:pt>
                <c:pt idx="15">
                  <c:v>83.0</c:v>
                </c:pt>
                <c:pt idx="16">
                  <c:v>50.0</c:v>
                </c:pt>
                <c:pt idx="17">
                  <c:v>39.0</c:v>
                </c:pt>
                <c:pt idx="18">
                  <c:v>117.0</c:v>
                </c:pt>
                <c:pt idx="19">
                  <c:v>183.0</c:v>
                </c:pt>
                <c:pt idx="20">
                  <c:v>138.0</c:v>
                </c:pt>
                <c:pt idx="21">
                  <c:v>143.0</c:v>
                </c:pt>
                <c:pt idx="22">
                  <c:v>165.0</c:v>
                </c:pt>
                <c:pt idx="23">
                  <c:v>151.0</c:v>
                </c:pt>
                <c:pt idx="24">
                  <c:v>151.0</c:v>
                </c:pt>
                <c:pt idx="25">
                  <c:v>108.0</c:v>
                </c:pt>
                <c:pt idx="26">
                  <c:v>141.0</c:v>
                </c:pt>
                <c:pt idx="27">
                  <c:v>162.0</c:v>
                </c:pt>
                <c:pt idx="28">
                  <c:v>194.0</c:v>
                </c:pt>
                <c:pt idx="29">
                  <c:v>223.0</c:v>
                </c:pt>
                <c:pt idx="30">
                  <c:v>268.0</c:v>
                </c:pt>
                <c:pt idx="31">
                  <c:v>260.0</c:v>
                </c:pt>
                <c:pt idx="32">
                  <c:v>301.0</c:v>
                </c:pt>
                <c:pt idx="33">
                  <c:v>296.0</c:v>
                </c:pt>
                <c:pt idx="34">
                  <c:v>250.0</c:v>
                </c:pt>
                <c:pt idx="35">
                  <c:v>277.0</c:v>
                </c:pt>
                <c:pt idx="36">
                  <c:v>335.0</c:v>
                </c:pt>
                <c:pt idx="37">
                  <c:v>516.0</c:v>
                </c:pt>
                <c:pt idx="38">
                  <c:v>627.0</c:v>
                </c:pt>
                <c:pt idx="39">
                  <c:v>609.0</c:v>
                </c:pt>
                <c:pt idx="40">
                  <c:v>573.0</c:v>
                </c:pt>
                <c:pt idx="41">
                  <c:v>607.0</c:v>
                </c:pt>
                <c:pt idx="42">
                  <c:v>541.0</c:v>
                </c:pt>
                <c:pt idx="43">
                  <c:v>597.0</c:v>
                </c:pt>
                <c:pt idx="44">
                  <c:v>653.0</c:v>
                </c:pt>
                <c:pt idx="45">
                  <c:v>1014.0</c:v>
                </c:pt>
                <c:pt idx="46">
                  <c:v>1601.0</c:v>
                </c:pt>
                <c:pt idx="47">
                  <c:v>2788.0</c:v>
                </c:pt>
                <c:pt idx="48">
                  <c:v>1658.0</c:v>
                </c:pt>
                <c:pt idx="49">
                  <c:v>1017.0</c:v>
                </c:pt>
                <c:pt idx="50">
                  <c:v>850.0</c:v>
                </c:pt>
                <c:pt idx="51">
                  <c:v>612.0</c:v>
                </c:pt>
                <c:pt idx="52">
                  <c:v>645.0</c:v>
                </c:pt>
                <c:pt idx="53">
                  <c:v>608.0</c:v>
                </c:pt>
                <c:pt idx="54">
                  <c:v>734.0</c:v>
                </c:pt>
                <c:pt idx="55">
                  <c:v>763.0</c:v>
                </c:pt>
                <c:pt idx="56">
                  <c:v>631.0</c:v>
                </c:pt>
                <c:pt idx="57">
                  <c:v>627.0</c:v>
                </c:pt>
                <c:pt idx="58">
                  <c:v>507.0</c:v>
                </c:pt>
                <c:pt idx="59">
                  <c:v>535.0</c:v>
                </c:pt>
                <c:pt idx="60">
                  <c:v>592.0</c:v>
                </c:pt>
                <c:pt idx="61">
                  <c:v>713.0</c:v>
                </c:pt>
                <c:pt idx="62">
                  <c:v>811.0</c:v>
                </c:pt>
                <c:pt idx="63">
                  <c:v>745.0</c:v>
                </c:pt>
                <c:pt idx="64">
                  <c:v>937.0</c:v>
                </c:pt>
                <c:pt idx="65">
                  <c:v>1550.0</c:v>
                </c:pt>
                <c:pt idx="66">
                  <c:v>1103.0</c:v>
                </c:pt>
                <c:pt idx="67">
                  <c:v>666.0</c:v>
                </c:pt>
                <c:pt idx="68">
                  <c:v>492.0</c:v>
                </c:pt>
                <c:pt idx="69">
                  <c:v>336.0</c:v>
                </c:pt>
                <c:pt idx="70">
                  <c:v>278.0</c:v>
                </c:pt>
                <c:pt idx="71">
                  <c:v>208.0</c:v>
                </c:pt>
                <c:pt idx="72">
                  <c:v>257.0</c:v>
                </c:pt>
                <c:pt idx="73">
                  <c:v>253.0</c:v>
                </c:pt>
                <c:pt idx="74">
                  <c:v>184.0</c:v>
                </c:pt>
                <c:pt idx="75">
                  <c:v>78.0</c:v>
                </c:pt>
                <c:pt idx="76">
                  <c:v>15.0</c:v>
                </c:pt>
                <c:pt idx="77">
                  <c:v>2.0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859400"/>
        <c:axId val="546599096"/>
      </c:lineChart>
      <c:catAx>
        <c:axId val="546859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59909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46599096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859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24/03/2010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2011'!$AZ$3:$AZ$99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40110.2986110534</c:v>
                </c:pt>
                <c:pt idx="8">
                  <c:v>40110.3055554978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40110.7708332727</c:v>
                </c:pt>
                <c:pt idx="76">
                  <c:v>40110.7777777171</c:v>
                </c:pt>
                <c:pt idx="77">
                  <c:v>40110.7847221615</c:v>
                </c:pt>
                <c:pt idx="78">
                  <c:v>40110.7916671503</c:v>
                </c:pt>
                <c:pt idx="79">
                  <c:v>40110.7986116552</c:v>
                </c:pt>
                <c:pt idx="80">
                  <c:v>40110.8055561601</c:v>
                </c:pt>
                <c:pt idx="81">
                  <c:v>40110.812500665</c:v>
                </c:pt>
                <c:pt idx="82">
                  <c:v>40110.8194451699</c:v>
                </c:pt>
                <c:pt idx="83">
                  <c:v>40110.8263896748</c:v>
                </c:pt>
                <c:pt idx="84">
                  <c:v>40110.8333341797</c:v>
                </c:pt>
                <c:pt idx="85">
                  <c:v>40110.8402786846</c:v>
                </c:pt>
                <c:pt idx="86">
                  <c:v>40110.8472231895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2011'!$BA$3:$BA$99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15.0</c:v>
                </c:pt>
                <c:pt idx="8">
                  <c:v>41.0</c:v>
                </c:pt>
                <c:pt idx="9">
                  <c:v>73.0</c:v>
                </c:pt>
                <c:pt idx="10">
                  <c:v>118.0</c:v>
                </c:pt>
                <c:pt idx="11">
                  <c:v>161.0</c:v>
                </c:pt>
                <c:pt idx="12">
                  <c:v>210.0</c:v>
                </c:pt>
                <c:pt idx="13">
                  <c:v>256.0</c:v>
                </c:pt>
                <c:pt idx="14">
                  <c:v>312.0</c:v>
                </c:pt>
                <c:pt idx="15">
                  <c:v>378.0</c:v>
                </c:pt>
                <c:pt idx="16">
                  <c:v>437.0</c:v>
                </c:pt>
                <c:pt idx="17">
                  <c:v>522.0</c:v>
                </c:pt>
                <c:pt idx="18">
                  <c:v>592.0</c:v>
                </c:pt>
                <c:pt idx="19">
                  <c:v>626.0</c:v>
                </c:pt>
                <c:pt idx="20">
                  <c:v>736.0</c:v>
                </c:pt>
                <c:pt idx="21">
                  <c:v>856.0</c:v>
                </c:pt>
                <c:pt idx="22">
                  <c:v>985.0</c:v>
                </c:pt>
                <c:pt idx="23">
                  <c:v>1170.0</c:v>
                </c:pt>
                <c:pt idx="24">
                  <c:v>1191.0</c:v>
                </c:pt>
                <c:pt idx="25">
                  <c:v>1542.0</c:v>
                </c:pt>
                <c:pt idx="26">
                  <c:v>1783.0</c:v>
                </c:pt>
                <c:pt idx="27">
                  <c:v>1520.0</c:v>
                </c:pt>
                <c:pt idx="28">
                  <c:v>1777.0</c:v>
                </c:pt>
                <c:pt idx="29">
                  <c:v>1378.0</c:v>
                </c:pt>
                <c:pt idx="30">
                  <c:v>1601.0</c:v>
                </c:pt>
                <c:pt idx="31">
                  <c:v>1898.0</c:v>
                </c:pt>
                <c:pt idx="32">
                  <c:v>1946.0</c:v>
                </c:pt>
                <c:pt idx="33">
                  <c:v>1959.0</c:v>
                </c:pt>
                <c:pt idx="34">
                  <c:v>2053.0</c:v>
                </c:pt>
                <c:pt idx="35">
                  <c:v>1736.0</c:v>
                </c:pt>
                <c:pt idx="36">
                  <c:v>1681.0</c:v>
                </c:pt>
                <c:pt idx="37">
                  <c:v>1858.0</c:v>
                </c:pt>
                <c:pt idx="38">
                  <c:v>1798.0</c:v>
                </c:pt>
                <c:pt idx="39">
                  <c:v>1594.0</c:v>
                </c:pt>
                <c:pt idx="40">
                  <c:v>1429.0</c:v>
                </c:pt>
                <c:pt idx="41">
                  <c:v>1633.0</c:v>
                </c:pt>
                <c:pt idx="42">
                  <c:v>1458.0</c:v>
                </c:pt>
                <c:pt idx="43">
                  <c:v>1355.0</c:v>
                </c:pt>
                <c:pt idx="44">
                  <c:v>1334.0</c:v>
                </c:pt>
                <c:pt idx="45">
                  <c:v>1227.0</c:v>
                </c:pt>
                <c:pt idx="46">
                  <c:v>1241.0</c:v>
                </c:pt>
                <c:pt idx="47">
                  <c:v>1234.0</c:v>
                </c:pt>
                <c:pt idx="48">
                  <c:v>1331.0</c:v>
                </c:pt>
                <c:pt idx="49">
                  <c:v>1441.0</c:v>
                </c:pt>
                <c:pt idx="50">
                  <c:v>1297.0</c:v>
                </c:pt>
                <c:pt idx="51">
                  <c:v>1410.0</c:v>
                </c:pt>
                <c:pt idx="52">
                  <c:v>1588.0</c:v>
                </c:pt>
                <c:pt idx="53">
                  <c:v>1372.0</c:v>
                </c:pt>
                <c:pt idx="54">
                  <c:v>1234.0</c:v>
                </c:pt>
                <c:pt idx="55">
                  <c:v>1142.0</c:v>
                </c:pt>
                <c:pt idx="56">
                  <c:v>1048.0</c:v>
                </c:pt>
                <c:pt idx="57">
                  <c:v>872.0</c:v>
                </c:pt>
                <c:pt idx="58">
                  <c:v>833.0</c:v>
                </c:pt>
                <c:pt idx="59">
                  <c:v>812.0</c:v>
                </c:pt>
                <c:pt idx="60">
                  <c:v>833.0</c:v>
                </c:pt>
                <c:pt idx="61">
                  <c:v>776.0</c:v>
                </c:pt>
                <c:pt idx="62">
                  <c:v>637.0</c:v>
                </c:pt>
                <c:pt idx="63">
                  <c:v>523.0</c:v>
                </c:pt>
                <c:pt idx="64">
                  <c:v>460.0</c:v>
                </c:pt>
                <c:pt idx="65">
                  <c:v>449.0</c:v>
                </c:pt>
                <c:pt idx="66">
                  <c:v>419.0</c:v>
                </c:pt>
                <c:pt idx="67">
                  <c:v>353.0</c:v>
                </c:pt>
                <c:pt idx="68">
                  <c:v>311.0</c:v>
                </c:pt>
                <c:pt idx="69">
                  <c:v>255.0</c:v>
                </c:pt>
                <c:pt idx="70">
                  <c:v>202.0</c:v>
                </c:pt>
                <c:pt idx="71">
                  <c:v>174.0</c:v>
                </c:pt>
                <c:pt idx="72">
                  <c:v>138.0</c:v>
                </c:pt>
                <c:pt idx="73">
                  <c:v>101.0</c:v>
                </c:pt>
                <c:pt idx="74">
                  <c:v>69.0</c:v>
                </c:pt>
                <c:pt idx="75">
                  <c:v>43.0</c:v>
                </c:pt>
                <c:pt idx="76">
                  <c:v>11.0</c:v>
                </c:pt>
                <c:pt idx="77">
                  <c:v>2.0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026488"/>
        <c:axId val="614331448"/>
      </c:lineChart>
      <c:catAx>
        <c:axId val="547026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433144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4331448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7026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03/04/2010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2011'!$BB$3:$BB$99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40110.2986110534</c:v>
                </c:pt>
                <c:pt idx="8">
                  <c:v>40110.3055554979</c:v>
                </c:pt>
                <c:pt idx="9">
                  <c:v>40110.3124999424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40110.7708332727</c:v>
                </c:pt>
                <c:pt idx="76">
                  <c:v>40110.7777777171</c:v>
                </c:pt>
                <c:pt idx="77">
                  <c:v>40110.7847221615</c:v>
                </c:pt>
                <c:pt idx="78">
                  <c:v>40110.7916666059</c:v>
                </c:pt>
                <c:pt idx="79">
                  <c:v>40110.7986110503</c:v>
                </c:pt>
                <c:pt idx="80">
                  <c:v>40110.8055554947</c:v>
                </c:pt>
                <c:pt idx="81">
                  <c:v>40110.8124999391</c:v>
                </c:pt>
                <c:pt idx="82">
                  <c:v>40110.8194443835</c:v>
                </c:pt>
                <c:pt idx="83">
                  <c:v>40110.8263888279</c:v>
                </c:pt>
                <c:pt idx="84">
                  <c:v>40110.8333332723</c:v>
                </c:pt>
                <c:pt idx="85">
                  <c:v>40110.8402786846</c:v>
                </c:pt>
                <c:pt idx="86">
                  <c:v>40110.8472231895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2011'!$BC$3:$BC$99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8.0</c:v>
                </c:pt>
                <c:pt idx="11">
                  <c:v>31.0</c:v>
                </c:pt>
                <c:pt idx="12">
                  <c:v>74.0</c:v>
                </c:pt>
                <c:pt idx="13">
                  <c:v>95.0</c:v>
                </c:pt>
                <c:pt idx="14">
                  <c:v>91.0</c:v>
                </c:pt>
                <c:pt idx="15">
                  <c:v>148.0</c:v>
                </c:pt>
                <c:pt idx="16">
                  <c:v>264.0</c:v>
                </c:pt>
                <c:pt idx="17">
                  <c:v>272.0</c:v>
                </c:pt>
                <c:pt idx="18">
                  <c:v>452.0</c:v>
                </c:pt>
                <c:pt idx="19">
                  <c:v>330.0</c:v>
                </c:pt>
                <c:pt idx="20">
                  <c:v>401.0</c:v>
                </c:pt>
                <c:pt idx="21">
                  <c:v>487.0</c:v>
                </c:pt>
                <c:pt idx="22">
                  <c:v>335.0</c:v>
                </c:pt>
                <c:pt idx="23">
                  <c:v>370.0</c:v>
                </c:pt>
                <c:pt idx="24">
                  <c:v>440.0</c:v>
                </c:pt>
                <c:pt idx="25">
                  <c:v>302.0</c:v>
                </c:pt>
                <c:pt idx="26">
                  <c:v>159.0</c:v>
                </c:pt>
                <c:pt idx="27">
                  <c:v>191.0</c:v>
                </c:pt>
                <c:pt idx="28">
                  <c:v>263.0</c:v>
                </c:pt>
                <c:pt idx="29">
                  <c:v>154.0</c:v>
                </c:pt>
                <c:pt idx="30">
                  <c:v>126.0</c:v>
                </c:pt>
                <c:pt idx="31">
                  <c:v>123.0</c:v>
                </c:pt>
                <c:pt idx="32">
                  <c:v>205.0</c:v>
                </c:pt>
                <c:pt idx="33">
                  <c:v>388.0</c:v>
                </c:pt>
                <c:pt idx="34">
                  <c:v>752.0</c:v>
                </c:pt>
                <c:pt idx="35">
                  <c:v>2094.0</c:v>
                </c:pt>
                <c:pt idx="36">
                  <c:v>2152.0</c:v>
                </c:pt>
                <c:pt idx="37">
                  <c:v>677.0</c:v>
                </c:pt>
                <c:pt idx="38">
                  <c:v>779.0</c:v>
                </c:pt>
                <c:pt idx="39">
                  <c:v>845.0</c:v>
                </c:pt>
                <c:pt idx="40">
                  <c:v>839.0</c:v>
                </c:pt>
                <c:pt idx="41">
                  <c:v>278.0</c:v>
                </c:pt>
                <c:pt idx="42">
                  <c:v>71.0</c:v>
                </c:pt>
                <c:pt idx="43">
                  <c:v>61.0</c:v>
                </c:pt>
                <c:pt idx="44">
                  <c:v>71.0</c:v>
                </c:pt>
                <c:pt idx="45">
                  <c:v>301.0</c:v>
                </c:pt>
                <c:pt idx="46">
                  <c:v>1808.0</c:v>
                </c:pt>
                <c:pt idx="47">
                  <c:v>3092.0</c:v>
                </c:pt>
                <c:pt idx="48">
                  <c:v>3011.0</c:v>
                </c:pt>
                <c:pt idx="49">
                  <c:v>3160.0</c:v>
                </c:pt>
                <c:pt idx="50">
                  <c:v>3269.0</c:v>
                </c:pt>
                <c:pt idx="51">
                  <c:v>3418.0</c:v>
                </c:pt>
                <c:pt idx="52">
                  <c:v>2257.0</c:v>
                </c:pt>
                <c:pt idx="53">
                  <c:v>2082.0</c:v>
                </c:pt>
                <c:pt idx="54">
                  <c:v>2859.0</c:v>
                </c:pt>
                <c:pt idx="55">
                  <c:v>3554.0</c:v>
                </c:pt>
                <c:pt idx="56">
                  <c:v>2933.0</c:v>
                </c:pt>
                <c:pt idx="57">
                  <c:v>1802.0</c:v>
                </c:pt>
                <c:pt idx="58">
                  <c:v>1798.0</c:v>
                </c:pt>
                <c:pt idx="59">
                  <c:v>1493.0</c:v>
                </c:pt>
                <c:pt idx="60">
                  <c:v>1690.0</c:v>
                </c:pt>
                <c:pt idx="61">
                  <c:v>907.0</c:v>
                </c:pt>
                <c:pt idx="62">
                  <c:v>850.0</c:v>
                </c:pt>
                <c:pt idx="63">
                  <c:v>684.0</c:v>
                </c:pt>
                <c:pt idx="64">
                  <c:v>423.0</c:v>
                </c:pt>
                <c:pt idx="65">
                  <c:v>174.0</c:v>
                </c:pt>
                <c:pt idx="66">
                  <c:v>269.0</c:v>
                </c:pt>
                <c:pt idx="67">
                  <c:v>296.0</c:v>
                </c:pt>
                <c:pt idx="68">
                  <c:v>466.0</c:v>
                </c:pt>
                <c:pt idx="69">
                  <c:v>265.0</c:v>
                </c:pt>
                <c:pt idx="70">
                  <c:v>264.0</c:v>
                </c:pt>
                <c:pt idx="71">
                  <c:v>1099.0</c:v>
                </c:pt>
                <c:pt idx="72">
                  <c:v>1384.0</c:v>
                </c:pt>
                <c:pt idx="73">
                  <c:v>766.0</c:v>
                </c:pt>
                <c:pt idx="74">
                  <c:v>1078.0</c:v>
                </c:pt>
                <c:pt idx="75">
                  <c:v>1890.0</c:v>
                </c:pt>
                <c:pt idx="76">
                  <c:v>1428.0</c:v>
                </c:pt>
                <c:pt idx="77">
                  <c:v>394.0</c:v>
                </c:pt>
                <c:pt idx="78">
                  <c:v>67.0</c:v>
                </c:pt>
                <c:pt idx="79">
                  <c:v>32.0</c:v>
                </c:pt>
                <c:pt idx="80">
                  <c:v>105.0</c:v>
                </c:pt>
                <c:pt idx="81">
                  <c:v>57.0</c:v>
                </c:pt>
                <c:pt idx="82">
                  <c:v>37.0</c:v>
                </c:pt>
                <c:pt idx="83">
                  <c:v>9.0</c:v>
                </c:pt>
                <c:pt idx="84">
                  <c:v>4.0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758200"/>
        <c:axId val="547113080"/>
      </c:lineChart>
      <c:catAx>
        <c:axId val="546758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711308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47113080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758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06/04/2010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2011'!$BD$3:$BD$99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40110.2986110534</c:v>
                </c:pt>
                <c:pt idx="8">
                  <c:v>40110.3055554979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40110.3958332749</c:v>
                </c:pt>
                <c:pt idx="22">
                  <c:v>40110.4027777193</c:v>
                </c:pt>
                <c:pt idx="23">
                  <c:v>40110.4097221637</c:v>
                </c:pt>
                <c:pt idx="24">
                  <c:v>40110.4166666081</c:v>
                </c:pt>
                <c:pt idx="25">
                  <c:v>40110.4236110525</c:v>
                </c:pt>
                <c:pt idx="26">
                  <c:v>40110.4305554969</c:v>
                </c:pt>
                <c:pt idx="27">
                  <c:v>40110.4374999413</c:v>
                </c:pt>
                <c:pt idx="28">
                  <c:v>40110.4444443857</c:v>
                </c:pt>
                <c:pt idx="29">
                  <c:v>40110.4513888301</c:v>
                </c:pt>
                <c:pt idx="30">
                  <c:v>40110.4583332745</c:v>
                </c:pt>
                <c:pt idx="31">
                  <c:v>40110.4652777189</c:v>
                </c:pt>
                <c:pt idx="32">
                  <c:v>40110.4722221633</c:v>
                </c:pt>
                <c:pt idx="33">
                  <c:v>40110.4791666077</c:v>
                </c:pt>
                <c:pt idx="34">
                  <c:v>40110.4861110521</c:v>
                </c:pt>
                <c:pt idx="35">
                  <c:v>40110.4930554965</c:v>
                </c:pt>
                <c:pt idx="36">
                  <c:v>40110.4999999409</c:v>
                </c:pt>
                <c:pt idx="37">
                  <c:v>40110.5069443853</c:v>
                </c:pt>
                <c:pt idx="38">
                  <c:v>40110.5138888296</c:v>
                </c:pt>
                <c:pt idx="39">
                  <c:v>40110.520833274</c:v>
                </c:pt>
                <c:pt idx="40">
                  <c:v>40110.5277777184</c:v>
                </c:pt>
                <c:pt idx="41">
                  <c:v>40110.5347221628</c:v>
                </c:pt>
                <c:pt idx="42">
                  <c:v>40110.5416666072</c:v>
                </c:pt>
                <c:pt idx="43">
                  <c:v>40110.5486110516</c:v>
                </c:pt>
                <c:pt idx="44">
                  <c:v>40110.555555496</c:v>
                </c:pt>
                <c:pt idx="45">
                  <c:v>40110.5624999404</c:v>
                </c:pt>
                <c:pt idx="46">
                  <c:v>40110.5694443848</c:v>
                </c:pt>
                <c:pt idx="47">
                  <c:v>40110.5763888292</c:v>
                </c:pt>
                <c:pt idx="48">
                  <c:v>40110.5833332736</c:v>
                </c:pt>
                <c:pt idx="49">
                  <c:v>40110.590277718</c:v>
                </c:pt>
                <c:pt idx="50">
                  <c:v>40110.5972221624</c:v>
                </c:pt>
                <c:pt idx="51">
                  <c:v>40110.6041666068</c:v>
                </c:pt>
                <c:pt idx="52">
                  <c:v>40110.6111110512</c:v>
                </c:pt>
                <c:pt idx="53">
                  <c:v>40110.6180554956</c:v>
                </c:pt>
                <c:pt idx="54">
                  <c:v>40110.62499994</c:v>
                </c:pt>
                <c:pt idx="55">
                  <c:v>40110.6319443844</c:v>
                </c:pt>
                <c:pt idx="56">
                  <c:v>40110.6388888287</c:v>
                </c:pt>
                <c:pt idx="57">
                  <c:v>40110.6458332731</c:v>
                </c:pt>
                <c:pt idx="58">
                  <c:v>40110.6527777175</c:v>
                </c:pt>
                <c:pt idx="59">
                  <c:v>40110.6597221619</c:v>
                </c:pt>
                <c:pt idx="60">
                  <c:v>40110.6666666063</c:v>
                </c:pt>
                <c:pt idx="61">
                  <c:v>40110.6736110507</c:v>
                </c:pt>
                <c:pt idx="62">
                  <c:v>40110.6805554951</c:v>
                </c:pt>
                <c:pt idx="63">
                  <c:v>40110.6874999395</c:v>
                </c:pt>
                <c:pt idx="64">
                  <c:v>40110.6944443839</c:v>
                </c:pt>
                <c:pt idx="65">
                  <c:v>40110.7013888283</c:v>
                </c:pt>
                <c:pt idx="66">
                  <c:v>40110.7083332727</c:v>
                </c:pt>
                <c:pt idx="67">
                  <c:v>40110.7152777171</c:v>
                </c:pt>
                <c:pt idx="68">
                  <c:v>40110.7222221615</c:v>
                </c:pt>
                <c:pt idx="69">
                  <c:v>40110.7291666059</c:v>
                </c:pt>
                <c:pt idx="70">
                  <c:v>40110.7361110503</c:v>
                </c:pt>
                <c:pt idx="71">
                  <c:v>40110.7430554947</c:v>
                </c:pt>
                <c:pt idx="72">
                  <c:v>40110.7499999391</c:v>
                </c:pt>
                <c:pt idx="73">
                  <c:v>40110.7569443835</c:v>
                </c:pt>
                <c:pt idx="74">
                  <c:v>40110.7638888278</c:v>
                </c:pt>
                <c:pt idx="75">
                  <c:v>40110.7708332722</c:v>
                </c:pt>
                <c:pt idx="76">
                  <c:v>40110.7777777166</c:v>
                </c:pt>
                <c:pt idx="77">
                  <c:v>40110.784722161</c:v>
                </c:pt>
                <c:pt idx="78">
                  <c:v>40110.7916666054</c:v>
                </c:pt>
                <c:pt idx="79">
                  <c:v>40110.7986110498</c:v>
                </c:pt>
                <c:pt idx="80">
                  <c:v>40110.8055554942</c:v>
                </c:pt>
                <c:pt idx="81">
                  <c:v>40110.8124999386</c:v>
                </c:pt>
                <c:pt idx="82">
                  <c:v>40110.819444383</c:v>
                </c:pt>
                <c:pt idx="83">
                  <c:v>40110.8263888274</c:v>
                </c:pt>
                <c:pt idx="84">
                  <c:v>40110.8333332718</c:v>
                </c:pt>
                <c:pt idx="85">
                  <c:v>40110.8402777162</c:v>
                </c:pt>
                <c:pt idx="86">
                  <c:v>40110.8472221606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2011'!$BE$3:$BE$99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7.0</c:v>
                </c:pt>
                <c:pt idx="10">
                  <c:v>20.0</c:v>
                </c:pt>
                <c:pt idx="11">
                  <c:v>42.0</c:v>
                </c:pt>
                <c:pt idx="12">
                  <c:v>58.0</c:v>
                </c:pt>
                <c:pt idx="13">
                  <c:v>91.0</c:v>
                </c:pt>
                <c:pt idx="14">
                  <c:v>107.0</c:v>
                </c:pt>
                <c:pt idx="15">
                  <c:v>121.0</c:v>
                </c:pt>
                <c:pt idx="16">
                  <c:v>149.0</c:v>
                </c:pt>
                <c:pt idx="17">
                  <c:v>210.0</c:v>
                </c:pt>
                <c:pt idx="18">
                  <c:v>302.0</c:v>
                </c:pt>
                <c:pt idx="19">
                  <c:v>420.0</c:v>
                </c:pt>
                <c:pt idx="20">
                  <c:v>558.0</c:v>
                </c:pt>
                <c:pt idx="21">
                  <c:v>709.0</c:v>
                </c:pt>
                <c:pt idx="22">
                  <c:v>864.0</c:v>
                </c:pt>
                <c:pt idx="23">
                  <c:v>1028.0</c:v>
                </c:pt>
                <c:pt idx="24">
                  <c:v>1193.0</c:v>
                </c:pt>
                <c:pt idx="25">
                  <c:v>1357.0</c:v>
                </c:pt>
                <c:pt idx="26">
                  <c:v>1518.0</c:v>
                </c:pt>
                <c:pt idx="27">
                  <c:v>1677.0</c:v>
                </c:pt>
                <c:pt idx="28">
                  <c:v>1823.0</c:v>
                </c:pt>
                <c:pt idx="29">
                  <c:v>1974.0</c:v>
                </c:pt>
                <c:pt idx="30">
                  <c:v>2116.0</c:v>
                </c:pt>
                <c:pt idx="31">
                  <c:v>2247.0</c:v>
                </c:pt>
                <c:pt idx="32">
                  <c:v>2382.0</c:v>
                </c:pt>
                <c:pt idx="33">
                  <c:v>2508.0</c:v>
                </c:pt>
                <c:pt idx="34">
                  <c:v>2620.0</c:v>
                </c:pt>
                <c:pt idx="35">
                  <c:v>2735.0</c:v>
                </c:pt>
                <c:pt idx="36">
                  <c:v>2838.0</c:v>
                </c:pt>
                <c:pt idx="37">
                  <c:v>2931.0</c:v>
                </c:pt>
                <c:pt idx="38">
                  <c:v>3035.0</c:v>
                </c:pt>
                <c:pt idx="39">
                  <c:v>3110.0</c:v>
                </c:pt>
                <c:pt idx="40">
                  <c:v>3192.0</c:v>
                </c:pt>
                <c:pt idx="41">
                  <c:v>3250.0</c:v>
                </c:pt>
                <c:pt idx="42">
                  <c:v>3308.0</c:v>
                </c:pt>
                <c:pt idx="43">
                  <c:v>3371.0</c:v>
                </c:pt>
                <c:pt idx="44">
                  <c:v>3415.0</c:v>
                </c:pt>
                <c:pt idx="45">
                  <c:v>3440.0</c:v>
                </c:pt>
                <c:pt idx="46">
                  <c:v>3461.0</c:v>
                </c:pt>
                <c:pt idx="47">
                  <c:v>3489.0</c:v>
                </c:pt>
                <c:pt idx="48">
                  <c:v>3519.0</c:v>
                </c:pt>
                <c:pt idx="49">
                  <c:v>3540.0</c:v>
                </c:pt>
                <c:pt idx="50">
                  <c:v>3544.0</c:v>
                </c:pt>
                <c:pt idx="51">
                  <c:v>3554.0</c:v>
                </c:pt>
                <c:pt idx="52">
                  <c:v>3542.0</c:v>
                </c:pt>
                <c:pt idx="53">
                  <c:v>3525.0</c:v>
                </c:pt>
                <c:pt idx="54">
                  <c:v>3497.0</c:v>
                </c:pt>
                <c:pt idx="55">
                  <c:v>3470.0</c:v>
                </c:pt>
                <c:pt idx="56">
                  <c:v>3427.0</c:v>
                </c:pt>
                <c:pt idx="57">
                  <c:v>3404.0</c:v>
                </c:pt>
                <c:pt idx="58">
                  <c:v>3358.0</c:v>
                </c:pt>
                <c:pt idx="59">
                  <c:v>3310.0</c:v>
                </c:pt>
                <c:pt idx="60">
                  <c:v>3268.0</c:v>
                </c:pt>
                <c:pt idx="61">
                  <c:v>3210.0</c:v>
                </c:pt>
                <c:pt idx="62">
                  <c:v>3134.0</c:v>
                </c:pt>
                <c:pt idx="63">
                  <c:v>3053.0</c:v>
                </c:pt>
                <c:pt idx="64">
                  <c:v>2966.0</c:v>
                </c:pt>
                <c:pt idx="65">
                  <c:v>2874.0</c:v>
                </c:pt>
                <c:pt idx="66">
                  <c:v>2678.0</c:v>
                </c:pt>
                <c:pt idx="67">
                  <c:v>2649.0</c:v>
                </c:pt>
                <c:pt idx="68">
                  <c:v>2418.0</c:v>
                </c:pt>
                <c:pt idx="69">
                  <c:v>2267.0</c:v>
                </c:pt>
                <c:pt idx="70">
                  <c:v>2214.0</c:v>
                </c:pt>
                <c:pt idx="71">
                  <c:v>1891.0</c:v>
                </c:pt>
                <c:pt idx="72">
                  <c:v>2012.0</c:v>
                </c:pt>
                <c:pt idx="73">
                  <c:v>1690.0</c:v>
                </c:pt>
                <c:pt idx="74">
                  <c:v>1493.0</c:v>
                </c:pt>
                <c:pt idx="75">
                  <c:v>1322.0</c:v>
                </c:pt>
                <c:pt idx="76">
                  <c:v>1127.0</c:v>
                </c:pt>
                <c:pt idx="77">
                  <c:v>840.0</c:v>
                </c:pt>
                <c:pt idx="78">
                  <c:v>818.0</c:v>
                </c:pt>
                <c:pt idx="79">
                  <c:v>595.0</c:v>
                </c:pt>
                <c:pt idx="80">
                  <c:v>561.0</c:v>
                </c:pt>
                <c:pt idx="81">
                  <c:v>343.0</c:v>
                </c:pt>
                <c:pt idx="82">
                  <c:v>215.0</c:v>
                </c:pt>
                <c:pt idx="83">
                  <c:v>121.0</c:v>
                </c:pt>
                <c:pt idx="84">
                  <c:v>62.0</c:v>
                </c:pt>
                <c:pt idx="85">
                  <c:v>18.0</c:v>
                </c:pt>
                <c:pt idx="86">
                  <c:v>1.0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045880"/>
        <c:axId val="617051944"/>
      </c:lineChart>
      <c:catAx>
        <c:axId val="617045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05194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7051944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045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17/04/2010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2011'!$BF$3:$BF$99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40110.291666609</c:v>
                </c:pt>
                <c:pt idx="7">
                  <c:v>40110.2986110534</c:v>
                </c:pt>
                <c:pt idx="8">
                  <c:v>40110.3055554978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40110.3680554973</c:v>
                </c:pt>
                <c:pt idx="18">
                  <c:v>40110.3749999417</c:v>
                </c:pt>
                <c:pt idx="19">
                  <c:v>40110.3819443861</c:v>
                </c:pt>
                <c:pt idx="20">
                  <c:v>40110.3888888305</c:v>
                </c:pt>
                <c:pt idx="21">
                  <c:v>40110.3958332749</c:v>
                </c:pt>
                <c:pt idx="22">
                  <c:v>40110.4027777193</c:v>
                </c:pt>
                <c:pt idx="23">
                  <c:v>40110.4097221637</c:v>
                </c:pt>
                <c:pt idx="24">
                  <c:v>40110.4166666081</c:v>
                </c:pt>
                <c:pt idx="25">
                  <c:v>40110.4236110525</c:v>
                </c:pt>
                <c:pt idx="26">
                  <c:v>40110.4305554969</c:v>
                </c:pt>
                <c:pt idx="27">
                  <c:v>40110.4374999413</c:v>
                </c:pt>
                <c:pt idx="28">
                  <c:v>40110.4444443857</c:v>
                </c:pt>
                <c:pt idx="29">
                  <c:v>40110.4513888301</c:v>
                </c:pt>
                <c:pt idx="30">
                  <c:v>40110.4583332745</c:v>
                </c:pt>
                <c:pt idx="31">
                  <c:v>40110.4652777189</c:v>
                </c:pt>
                <c:pt idx="32">
                  <c:v>40110.4722221633</c:v>
                </c:pt>
                <c:pt idx="33">
                  <c:v>40110.4791666076</c:v>
                </c:pt>
                <c:pt idx="34">
                  <c:v>40110.486111052</c:v>
                </c:pt>
                <c:pt idx="35">
                  <c:v>40110.4930554964</c:v>
                </c:pt>
                <c:pt idx="36">
                  <c:v>40110.4999999408</c:v>
                </c:pt>
                <c:pt idx="37">
                  <c:v>40110.5069443852</c:v>
                </c:pt>
                <c:pt idx="38">
                  <c:v>40110.5138888296</c:v>
                </c:pt>
                <c:pt idx="39">
                  <c:v>40110.520833274</c:v>
                </c:pt>
                <c:pt idx="40">
                  <c:v>40110.5277777184</c:v>
                </c:pt>
                <c:pt idx="41">
                  <c:v>40110.5347221628</c:v>
                </c:pt>
                <c:pt idx="42">
                  <c:v>40110.5416666072</c:v>
                </c:pt>
                <c:pt idx="43">
                  <c:v>40110.5486110516</c:v>
                </c:pt>
                <c:pt idx="44">
                  <c:v>40110.555555496</c:v>
                </c:pt>
                <c:pt idx="45">
                  <c:v>40110.5624999404</c:v>
                </c:pt>
                <c:pt idx="46">
                  <c:v>40110.5694443848</c:v>
                </c:pt>
                <c:pt idx="47">
                  <c:v>40110.5763888292</c:v>
                </c:pt>
                <c:pt idx="48">
                  <c:v>40110.5833332736</c:v>
                </c:pt>
                <c:pt idx="49">
                  <c:v>40110.590277718</c:v>
                </c:pt>
                <c:pt idx="50">
                  <c:v>40110.5972221624</c:v>
                </c:pt>
                <c:pt idx="51">
                  <c:v>40110.6041666067</c:v>
                </c:pt>
                <c:pt idx="52">
                  <c:v>40110.6111110511</c:v>
                </c:pt>
                <c:pt idx="53">
                  <c:v>40110.6180554955</c:v>
                </c:pt>
                <c:pt idx="54">
                  <c:v>40110.6249999399</c:v>
                </c:pt>
                <c:pt idx="55">
                  <c:v>40110.6319443843</c:v>
                </c:pt>
                <c:pt idx="56">
                  <c:v>40110.6388888287</c:v>
                </c:pt>
                <c:pt idx="57">
                  <c:v>40110.6458332731</c:v>
                </c:pt>
                <c:pt idx="58">
                  <c:v>40110.6527777175</c:v>
                </c:pt>
                <c:pt idx="59">
                  <c:v>40110.6597221619</c:v>
                </c:pt>
                <c:pt idx="60">
                  <c:v>40110.6666666063</c:v>
                </c:pt>
                <c:pt idx="61">
                  <c:v>40110.6736110507</c:v>
                </c:pt>
                <c:pt idx="62">
                  <c:v>40110.6805554951</c:v>
                </c:pt>
                <c:pt idx="63">
                  <c:v>40110.6874999395</c:v>
                </c:pt>
                <c:pt idx="64">
                  <c:v>40110.6944443839</c:v>
                </c:pt>
                <c:pt idx="65">
                  <c:v>40110.7013888283</c:v>
                </c:pt>
                <c:pt idx="66">
                  <c:v>40110.7083332727</c:v>
                </c:pt>
                <c:pt idx="67">
                  <c:v>40110.7152777171</c:v>
                </c:pt>
                <c:pt idx="68">
                  <c:v>40110.7222221615</c:v>
                </c:pt>
                <c:pt idx="69">
                  <c:v>40110.7291666058</c:v>
                </c:pt>
                <c:pt idx="70">
                  <c:v>40110.7361110502</c:v>
                </c:pt>
                <c:pt idx="71">
                  <c:v>40110.7430554946</c:v>
                </c:pt>
                <c:pt idx="72">
                  <c:v>40110.749999939</c:v>
                </c:pt>
                <c:pt idx="73">
                  <c:v>40110.7569443834</c:v>
                </c:pt>
                <c:pt idx="74">
                  <c:v>40110.7638888278</c:v>
                </c:pt>
                <c:pt idx="75">
                  <c:v>40110.7708332722</c:v>
                </c:pt>
                <c:pt idx="76">
                  <c:v>40110.7777777166</c:v>
                </c:pt>
                <c:pt idx="77">
                  <c:v>40110.784722161</c:v>
                </c:pt>
                <c:pt idx="78">
                  <c:v>40110.7916666054</c:v>
                </c:pt>
                <c:pt idx="79">
                  <c:v>40110.7986110498</c:v>
                </c:pt>
                <c:pt idx="80">
                  <c:v>40110.8055554942</c:v>
                </c:pt>
                <c:pt idx="81">
                  <c:v>40110.8124999386</c:v>
                </c:pt>
                <c:pt idx="82">
                  <c:v>40110.819444383</c:v>
                </c:pt>
                <c:pt idx="83">
                  <c:v>40110.8263888274</c:v>
                </c:pt>
                <c:pt idx="84">
                  <c:v>40110.8333332718</c:v>
                </c:pt>
                <c:pt idx="85">
                  <c:v>40110.8402777162</c:v>
                </c:pt>
                <c:pt idx="86">
                  <c:v>40110.8472221605</c:v>
                </c:pt>
                <c:pt idx="87">
                  <c:v>40110.8541666049</c:v>
                </c:pt>
                <c:pt idx="88">
                  <c:v>40110.8611110493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2011'!$BG$3:$BG$99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2.0</c:v>
                </c:pt>
                <c:pt idx="7">
                  <c:v>9.0</c:v>
                </c:pt>
                <c:pt idx="8">
                  <c:v>38.0</c:v>
                </c:pt>
                <c:pt idx="9">
                  <c:v>59.0</c:v>
                </c:pt>
                <c:pt idx="10">
                  <c:v>83.0</c:v>
                </c:pt>
                <c:pt idx="11">
                  <c:v>102.0</c:v>
                </c:pt>
                <c:pt idx="12">
                  <c:v>120.0</c:v>
                </c:pt>
                <c:pt idx="13">
                  <c:v>139.0</c:v>
                </c:pt>
                <c:pt idx="14">
                  <c:v>152.0</c:v>
                </c:pt>
                <c:pt idx="15">
                  <c:v>183.0</c:v>
                </c:pt>
                <c:pt idx="16">
                  <c:v>236.0</c:v>
                </c:pt>
                <c:pt idx="17">
                  <c:v>327.0</c:v>
                </c:pt>
                <c:pt idx="18">
                  <c:v>445.0</c:v>
                </c:pt>
                <c:pt idx="19">
                  <c:v>578.0</c:v>
                </c:pt>
                <c:pt idx="20">
                  <c:v>718.0</c:v>
                </c:pt>
                <c:pt idx="21">
                  <c:v>862.0</c:v>
                </c:pt>
                <c:pt idx="22">
                  <c:v>1021.0</c:v>
                </c:pt>
                <c:pt idx="23">
                  <c:v>1181.0</c:v>
                </c:pt>
                <c:pt idx="24">
                  <c:v>1339.0</c:v>
                </c:pt>
                <c:pt idx="25">
                  <c:v>1490.0</c:v>
                </c:pt>
                <c:pt idx="26">
                  <c:v>1629.0</c:v>
                </c:pt>
                <c:pt idx="27">
                  <c:v>1797.0</c:v>
                </c:pt>
                <c:pt idx="28">
                  <c:v>1955.0</c:v>
                </c:pt>
                <c:pt idx="29">
                  <c:v>2104.0</c:v>
                </c:pt>
                <c:pt idx="30">
                  <c:v>2216.0</c:v>
                </c:pt>
                <c:pt idx="31">
                  <c:v>2345.0</c:v>
                </c:pt>
                <c:pt idx="32">
                  <c:v>2459.0</c:v>
                </c:pt>
                <c:pt idx="33">
                  <c:v>2594.0</c:v>
                </c:pt>
                <c:pt idx="34">
                  <c:v>2675.0</c:v>
                </c:pt>
                <c:pt idx="35">
                  <c:v>2785.0</c:v>
                </c:pt>
                <c:pt idx="36">
                  <c:v>2870.0</c:v>
                </c:pt>
                <c:pt idx="37">
                  <c:v>2958.0</c:v>
                </c:pt>
                <c:pt idx="38">
                  <c:v>3030.0</c:v>
                </c:pt>
                <c:pt idx="39">
                  <c:v>3124.0</c:v>
                </c:pt>
                <c:pt idx="40">
                  <c:v>3173.0</c:v>
                </c:pt>
                <c:pt idx="41">
                  <c:v>3240.0</c:v>
                </c:pt>
                <c:pt idx="42">
                  <c:v>3299.0</c:v>
                </c:pt>
                <c:pt idx="43">
                  <c:v>3364.0</c:v>
                </c:pt>
                <c:pt idx="44">
                  <c:v>3397.0</c:v>
                </c:pt>
                <c:pt idx="45">
                  <c:v>3409.0</c:v>
                </c:pt>
                <c:pt idx="46">
                  <c:v>3439.0</c:v>
                </c:pt>
                <c:pt idx="47">
                  <c:v>3468.0</c:v>
                </c:pt>
                <c:pt idx="48">
                  <c:v>3481.0</c:v>
                </c:pt>
                <c:pt idx="49">
                  <c:v>3494.0</c:v>
                </c:pt>
                <c:pt idx="50">
                  <c:v>3522.0</c:v>
                </c:pt>
                <c:pt idx="51">
                  <c:v>3487.0</c:v>
                </c:pt>
                <c:pt idx="52">
                  <c:v>3495.0</c:v>
                </c:pt>
                <c:pt idx="53">
                  <c:v>3481.0</c:v>
                </c:pt>
                <c:pt idx="54">
                  <c:v>3457.0</c:v>
                </c:pt>
                <c:pt idx="55">
                  <c:v>3428.0</c:v>
                </c:pt>
                <c:pt idx="56">
                  <c:v>3402.0</c:v>
                </c:pt>
                <c:pt idx="57">
                  <c:v>3381.0</c:v>
                </c:pt>
                <c:pt idx="58">
                  <c:v>3334.0</c:v>
                </c:pt>
                <c:pt idx="59">
                  <c:v>3276.0</c:v>
                </c:pt>
                <c:pt idx="60">
                  <c:v>3214.0</c:v>
                </c:pt>
                <c:pt idx="61">
                  <c:v>3163.0</c:v>
                </c:pt>
                <c:pt idx="62">
                  <c:v>3085.0</c:v>
                </c:pt>
                <c:pt idx="63">
                  <c:v>3019.0</c:v>
                </c:pt>
                <c:pt idx="64">
                  <c:v>2928.0</c:v>
                </c:pt>
                <c:pt idx="65">
                  <c:v>2852.0</c:v>
                </c:pt>
                <c:pt idx="66">
                  <c:v>2768.0</c:v>
                </c:pt>
                <c:pt idx="67">
                  <c:v>2667.0</c:v>
                </c:pt>
                <c:pt idx="68">
                  <c:v>2564.0</c:v>
                </c:pt>
                <c:pt idx="69">
                  <c:v>2454.0</c:v>
                </c:pt>
                <c:pt idx="70">
                  <c:v>2339.0</c:v>
                </c:pt>
                <c:pt idx="71">
                  <c:v>2220.0</c:v>
                </c:pt>
                <c:pt idx="72">
                  <c:v>2075.0</c:v>
                </c:pt>
                <c:pt idx="73">
                  <c:v>1939.0</c:v>
                </c:pt>
                <c:pt idx="74">
                  <c:v>1802.0</c:v>
                </c:pt>
                <c:pt idx="75">
                  <c:v>1638.0</c:v>
                </c:pt>
                <c:pt idx="76">
                  <c:v>1486.0</c:v>
                </c:pt>
                <c:pt idx="77">
                  <c:v>1320.0</c:v>
                </c:pt>
                <c:pt idx="78">
                  <c:v>1158.0</c:v>
                </c:pt>
                <c:pt idx="79">
                  <c:v>1003.0</c:v>
                </c:pt>
                <c:pt idx="80">
                  <c:v>849.0</c:v>
                </c:pt>
                <c:pt idx="81">
                  <c:v>686.0</c:v>
                </c:pt>
                <c:pt idx="82">
                  <c:v>536.0</c:v>
                </c:pt>
                <c:pt idx="83">
                  <c:v>394.0</c:v>
                </c:pt>
                <c:pt idx="84">
                  <c:v>268.0</c:v>
                </c:pt>
                <c:pt idx="85">
                  <c:v>163.0</c:v>
                </c:pt>
                <c:pt idx="86">
                  <c:v>76.0</c:v>
                </c:pt>
                <c:pt idx="87">
                  <c:v>20.0</c:v>
                </c:pt>
                <c:pt idx="88">
                  <c:v>3.0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23000"/>
        <c:axId val="617074296"/>
      </c:lineChart>
      <c:catAx>
        <c:axId val="617223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07429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7074296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223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20/04/2010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2011'!$BH$3:$BH$99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40110.29166666666</c:v>
                </c:pt>
                <c:pt idx="7">
                  <c:v>40110.29861111111</c:v>
                </c:pt>
                <c:pt idx="8">
                  <c:v>40110.3055554978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40110.3958332749</c:v>
                </c:pt>
                <c:pt idx="22">
                  <c:v>40110.4027777193</c:v>
                </c:pt>
                <c:pt idx="23">
                  <c:v>40110.4097221637</c:v>
                </c:pt>
                <c:pt idx="24">
                  <c:v>40110.4166666081</c:v>
                </c:pt>
                <c:pt idx="25">
                  <c:v>40110.4236110525</c:v>
                </c:pt>
                <c:pt idx="26">
                  <c:v>40110.4305554969</c:v>
                </c:pt>
                <c:pt idx="27">
                  <c:v>40110.4374999413</c:v>
                </c:pt>
                <c:pt idx="28">
                  <c:v>40110.4444443857</c:v>
                </c:pt>
                <c:pt idx="29">
                  <c:v>40110.4513888301</c:v>
                </c:pt>
                <c:pt idx="30">
                  <c:v>40110.4583332745</c:v>
                </c:pt>
                <c:pt idx="31">
                  <c:v>40110.4652777189</c:v>
                </c:pt>
                <c:pt idx="32">
                  <c:v>40110.4722221633</c:v>
                </c:pt>
                <c:pt idx="33">
                  <c:v>40110.4791666077</c:v>
                </c:pt>
                <c:pt idx="34">
                  <c:v>40110.4861110521</c:v>
                </c:pt>
                <c:pt idx="35">
                  <c:v>40110.4930554965</c:v>
                </c:pt>
                <c:pt idx="36">
                  <c:v>40110.4999999409</c:v>
                </c:pt>
                <c:pt idx="37">
                  <c:v>40110.5069443853</c:v>
                </c:pt>
                <c:pt idx="38">
                  <c:v>40110.5138888296</c:v>
                </c:pt>
                <c:pt idx="39">
                  <c:v>40110.520833274</c:v>
                </c:pt>
                <c:pt idx="40">
                  <c:v>40110.5277777184</c:v>
                </c:pt>
                <c:pt idx="41">
                  <c:v>40110.5347221628</c:v>
                </c:pt>
                <c:pt idx="42">
                  <c:v>40110.5416666072</c:v>
                </c:pt>
                <c:pt idx="43">
                  <c:v>40110.5486110516</c:v>
                </c:pt>
                <c:pt idx="44">
                  <c:v>40110.555555496</c:v>
                </c:pt>
                <c:pt idx="45">
                  <c:v>40110.5624999404</c:v>
                </c:pt>
                <c:pt idx="46">
                  <c:v>40110.5694443848</c:v>
                </c:pt>
                <c:pt idx="47">
                  <c:v>40110.5763888292</c:v>
                </c:pt>
                <c:pt idx="48">
                  <c:v>40110.5833332736</c:v>
                </c:pt>
                <c:pt idx="49">
                  <c:v>40110.590277718</c:v>
                </c:pt>
                <c:pt idx="50">
                  <c:v>40110.5972221624</c:v>
                </c:pt>
                <c:pt idx="51">
                  <c:v>40110.6041666068</c:v>
                </c:pt>
                <c:pt idx="52">
                  <c:v>40110.6111110512</c:v>
                </c:pt>
                <c:pt idx="53">
                  <c:v>40110.6180554956</c:v>
                </c:pt>
                <c:pt idx="54">
                  <c:v>40110.62499994</c:v>
                </c:pt>
                <c:pt idx="55">
                  <c:v>40110.6319443844</c:v>
                </c:pt>
                <c:pt idx="56">
                  <c:v>40110.6388888287</c:v>
                </c:pt>
                <c:pt idx="57">
                  <c:v>40110.6458332731</c:v>
                </c:pt>
                <c:pt idx="58">
                  <c:v>40110.6527777175</c:v>
                </c:pt>
                <c:pt idx="59">
                  <c:v>40110.6597221619</c:v>
                </c:pt>
                <c:pt idx="60">
                  <c:v>40110.6666666063</c:v>
                </c:pt>
                <c:pt idx="61">
                  <c:v>40110.6736110507</c:v>
                </c:pt>
                <c:pt idx="62">
                  <c:v>40110.6805554951</c:v>
                </c:pt>
                <c:pt idx="63">
                  <c:v>40110.6874999395</c:v>
                </c:pt>
                <c:pt idx="64">
                  <c:v>40110.6944443839</c:v>
                </c:pt>
                <c:pt idx="65">
                  <c:v>40110.7013888283</c:v>
                </c:pt>
                <c:pt idx="66">
                  <c:v>40110.7083332727</c:v>
                </c:pt>
                <c:pt idx="67">
                  <c:v>40110.7152777171</c:v>
                </c:pt>
                <c:pt idx="68">
                  <c:v>40110.7222221615</c:v>
                </c:pt>
                <c:pt idx="69">
                  <c:v>40110.7291666059</c:v>
                </c:pt>
                <c:pt idx="70">
                  <c:v>40110.7361110503</c:v>
                </c:pt>
                <c:pt idx="71">
                  <c:v>40110.7430554947</c:v>
                </c:pt>
                <c:pt idx="72">
                  <c:v>40110.7499999391</c:v>
                </c:pt>
                <c:pt idx="73">
                  <c:v>40110.7569443835</c:v>
                </c:pt>
                <c:pt idx="74">
                  <c:v>40110.7638888278</c:v>
                </c:pt>
                <c:pt idx="75">
                  <c:v>40110.7708332722</c:v>
                </c:pt>
                <c:pt idx="76">
                  <c:v>40110.7777777166</c:v>
                </c:pt>
                <c:pt idx="77">
                  <c:v>40110.784722161</c:v>
                </c:pt>
                <c:pt idx="78">
                  <c:v>40110.7916666054</c:v>
                </c:pt>
                <c:pt idx="79">
                  <c:v>40110.7986110498</c:v>
                </c:pt>
                <c:pt idx="80">
                  <c:v>40110.8055554942</c:v>
                </c:pt>
                <c:pt idx="81">
                  <c:v>40110.8124999386</c:v>
                </c:pt>
                <c:pt idx="82">
                  <c:v>40110.819444383</c:v>
                </c:pt>
                <c:pt idx="83">
                  <c:v>40110.8263888274</c:v>
                </c:pt>
                <c:pt idx="84">
                  <c:v>40110.8333332718</c:v>
                </c:pt>
                <c:pt idx="85">
                  <c:v>40110.8402777162</c:v>
                </c:pt>
                <c:pt idx="86">
                  <c:v>40110.8472221606</c:v>
                </c:pt>
                <c:pt idx="87">
                  <c:v>40110.854166605</c:v>
                </c:pt>
                <c:pt idx="88">
                  <c:v>40110.8611110494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2011'!$BI$3:$BI$99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5.0</c:v>
                </c:pt>
                <c:pt idx="7">
                  <c:v>18.0</c:v>
                </c:pt>
                <c:pt idx="8">
                  <c:v>75.0</c:v>
                </c:pt>
                <c:pt idx="9">
                  <c:v>120.0</c:v>
                </c:pt>
                <c:pt idx="10">
                  <c:v>124.0</c:v>
                </c:pt>
                <c:pt idx="11">
                  <c:v>181.0</c:v>
                </c:pt>
                <c:pt idx="12">
                  <c:v>210.0</c:v>
                </c:pt>
                <c:pt idx="13">
                  <c:v>201.0</c:v>
                </c:pt>
                <c:pt idx="14">
                  <c:v>236.0</c:v>
                </c:pt>
                <c:pt idx="15">
                  <c:v>287.0</c:v>
                </c:pt>
                <c:pt idx="16">
                  <c:v>355.0</c:v>
                </c:pt>
                <c:pt idx="17">
                  <c:v>441.0</c:v>
                </c:pt>
                <c:pt idx="18">
                  <c:v>524.0</c:v>
                </c:pt>
                <c:pt idx="19">
                  <c:v>622.0</c:v>
                </c:pt>
                <c:pt idx="20">
                  <c:v>724.0</c:v>
                </c:pt>
                <c:pt idx="21">
                  <c:v>836.0</c:v>
                </c:pt>
                <c:pt idx="22">
                  <c:v>946.0</c:v>
                </c:pt>
                <c:pt idx="23">
                  <c:v>1065.0</c:v>
                </c:pt>
                <c:pt idx="24">
                  <c:v>1061.0</c:v>
                </c:pt>
                <c:pt idx="25">
                  <c:v>878.0</c:v>
                </c:pt>
                <c:pt idx="26">
                  <c:v>764.0</c:v>
                </c:pt>
                <c:pt idx="27">
                  <c:v>813.0</c:v>
                </c:pt>
                <c:pt idx="28">
                  <c:v>523.0</c:v>
                </c:pt>
                <c:pt idx="29">
                  <c:v>1384.0</c:v>
                </c:pt>
                <c:pt idx="30">
                  <c:v>1878.0</c:v>
                </c:pt>
                <c:pt idx="31">
                  <c:v>1938.0</c:v>
                </c:pt>
                <c:pt idx="32">
                  <c:v>1972.0</c:v>
                </c:pt>
                <c:pt idx="33">
                  <c:v>2468.0</c:v>
                </c:pt>
                <c:pt idx="34">
                  <c:v>2359.0</c:v>
                </c:pt>
                <c:pt idx="35">
                  <c:v>2489.0</c:v>
                </c:pt>
                <c:pt idx="36">
                  <c:v>2844.0</c:v>
                </c:pt>
                <c:pt idx="37">
                  <c:v>2963.0</c:v>
                </c:pt>
                <c:pt idx="38">
                  <c:v>2991.0</c:v>
                </c:pt>
                <c:pt idx="39">
                  <c:v>3118.0</c:v>
                </c:pt>
                <c:pt idx="40">
                  <c:v>3161.0</c:v>
                </c:pt>
                <c:pt idx="41">
                  <c:v>3259.0</c:v>
                </c:pt>
                <c:pt idx="42">
                  <c:v>3315.0</c:v>
                </c:pt>
                <c:pt idx="43">
                  <c:v>3400.0</c:v>
                </c:pt>
                <c:pt idx="44">
                  <c:v>2997.0</c:v>
                </c:pt>
                <c:pt idx="45">
                  <c:v>3554.0</c:v>
                </c:pt>
                <c:pt idx="46">
                  <c:v>3592.0</c:v>
                </c:pt>
                <c:pt idx="47">
                  <c:v>3609.0</c:v>
                </c:pt>
                <c:pt idx="48">
                  <c:v>3606.0</c:v>
                </c:pt>
                <c:pt idx="49">
                  <c:v>3611.0</c:v>
                </c:pt>
                <c:pt idx="50">
                  <c:v>3611.0</c:v>
                </c:pt>
                <c:pt idx="51">
                  <c:v>3609.0</c:v>
                </c:pt>
                <c:pt idx="52">
                  <c:v>3608.0</c:v>
                </c:pt>
                <c:pt idx="53">
                  <c:v>3608.0</c:v>
                </c:pt>
                <c:pt idx="54">
                  <c:v>3611.0</c:v>
                </c:pt>
                <c:pt idx="55">
                  <c:v>3610.0</c:v>
                </c:pt>
                <c:pt idx="56">
                  <c:v>3591.0</c:v>
                </c:pt>
                <c:pt idx="57">
                  <c:v>3461.0</c:v>
                </c:pt>
                <c:pt idx="58">
                  <c:v>3553.0</c:v>
                </c:pt>
                <c:pt idx="59">
                  <c:v>3483.0</c:v>
                </c:pt>
                <c:pt idx="60">
                  <c:v>3550.0</c:v>
                </c:pt>
                <c:pt idx="61">
                  <c:v>2567.0</c:v>
                </c:pt>
                <c:pt idx="62">
                  <c:v>2379.0</c:v>
                </c:pt>
                <c:pt idx="63">
                  <c:v>3051.0</c:v>
                </c:pt>
                <c:pt idx="64">
                  <c:v>2633.0</c:v>
                </c:pt>
                <c:pt idx="65">
                  <c:v>3162.0</c:v>
                </c:pt>
                <c:pt idx="66">
                  <c:v>3170.0</c:v>
                </c:pt>
                <c:pt idx="67">
                  <c:v>2826.0</c:v>
                </c:pt>
                <c:pt idx="68">
                  <c:v>2166.0</c:v>
                </c:pt>
                <c:pt idx="69">
                  <c:v>1789.0</c:v>
                </c:pt>
                <c:pt idx="70">
                  <c:v>2254.0</c:v>
                </c:pt>
                <c:pt idx="71">
                  <c:v>2166.0</c:v>
                </c:pt>
                <c:pt idx="72">
                  <c:v>2198.0</c:v>
                </c:pt>
                <c:pt idx="73">
                  <c:v>1945.0</c:v>
                </c:pt>
                <c:pt idx="74">
                  <c:v>1810.0</c:v>
                </c:pt>
                <c:pt idx="75">
                  <c:v>1832.0</c:v>
                </c:pt>
                <c:pt idx="76">
                  <c:v>1537.0</c:v>
                </c:pt>
                <c:pt idx="77">
                  <c:v>1095.0</c:v>
                </c:pt>
                <c:pt idx="78">
                  <c:v>1196.0</c:v>
                </c:pt>
                <c:pt idx="79">
                  <c:v>584.0</c:v>
                </c:pt>
                <c:pt idx="80">
                  <c:v>798.0</c:v>
                </c:pt>
                <c:pt idx="81">
                  <c:v>673.0</c:v>
                </c:pt>
                <c:pt idx="82">
                  <c:v>508.0</c:v>
                </c:pt>
                <c:pt idx="83">
                  <c:v>371.0</c:v>
                </c:pt>
                <c:pt idx="84">
                  <c:v>248.0</c:v>
                </c:pt>
                <c:pt idx="85">
                  <c:v>150.0</c:v>
                </c:pt>
                <c:pt idx="86">
                  <c:v>81.0</c:v>
                </c:pt>
                <c:pt idx="87">
                  <c:v>30.0</c:v>
                </c:pt>
                <c:pt idx="88">
                  <c:v>6.0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39896"/>
        <c:axId val="616945896"/>
      </c:lineChart>
      <c:catAx>
        <c:axId val="61693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94589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6945896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939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03/01/2010</a:t>
            </a:r>
          </a:p>
        </c:rich>
      </c:tx>
      <c:layout>
        <c:manualLayout>
          <c:xMode val="edge"/>
          <c:yMode val="edge"/>
          <c:x val="0.461340003247017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18487980563"/>
          <c:y val="0.122448796562904"/>
          <c:w val="0.798968695114594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2011'!$Z$3:$Z$99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40110.3055554977</c:v>
                </c:pt>
                <c:pt idx="9">
                  <c:v>40110.3124999421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40110.3333332755</c:v>
                </c:pt>
                <c:pt idx="13">
                  <c:v>40110.3402777199</c:v>
                </c:pt>
                <c:pt idx="14">
                  <c:v>40110.3472221644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40110.5486110518</c:v>
                </c:pt>
                <c:pt idx="44">
                  <c:v>40110.5555554962</c:v>
                </c:pt>
                <c:pt idx="45">
                  <c:v>40110.5624999406</c:v>
                </c:pt>
                <c:pt idx="46">
                  <c:v>40110.569444385</c:v>
                </c:pt>
                <c:pt idx="47">
                  <c:v>40110.5763888294</c:v>
                </c:pt>
                <c:pt idx="48">
                  <c:v>40110.5833332738</c:v>
                </c:pt>
                <c:pt idx="49">
                  <c:v>40110.5902777182</c:v>
                </c:pt>
                <c:pt idx="50">
                  <c:v>40110.5972221626</c:v>
                </c:pt>
                <c:pt idx="51">
                  <c:v>40110.604166607</c:v>
                </c:pt>
                <c:pt idx="52">
                  <c:v>40110.6111110514</c:v>
                </c:pt>
                <c:pt idx="53">
                  <c:v>40110.6180554958</c:v>
                </c:pt>
                <c:pt idx="54">
                  <c:v>40110.6249999402</c:v>
                </c:pt>
                <c:pt idx="55">
                  <c:v>40110.6319443846</c:v>
                </c:pt>
                <c:pt idx="56">
                  <c:v>40110.638888829</c:v>
                </c:pt>
                <c:pt idx="57">
                  <c:v>40110.6458332734</c:v>
                </c:pt>
                <c:pt idx="58">
                  <c:v>40110.6527777178</c:v>
                </c:pt>
                <c:pt idx="59">
                  <c:v>40110.6597221622</c:v>
                </c:pt>
                <c:pt idx="60">
                  <c:v>40110.6666666066</c:v>
                </c:pt>
                <c:pt idx="61">
                  <c:v>40110.673611051</c:v>
                </c:pt>
                <c:pt idx="62">
                  <c:v>40110.6805554954</c:v>
                </c:pt>
                <c:pt idx="63">
                  <c:v>40110.6874999398</c:v>
                </c:pt>
                <c:pt idx="64">
                  <c:v>40110.6944443842</c:v>
                </c:pt>
                <c:pt idx="65">
                  <c:v>40110.7013888286</c:v>
                </c:pt>
                <c:pt idx="66">
                  <c:v>40110.708333273</c:v>
                </c:pt>
                <c:pt idx="67">
                  <c:v>40110.7152777174</c:v>
                </c:pt>
                <c:pt idx="68">
                  <c:v>40110.7222221618</c:v>
                </c:pt>
                <c:pt idx="69">
                  <c:v>40110.7291666062</c:v>
                </c:pt>
                <c:pt idx="70">
                  <c:v>40110.7361111111</c:v>
                </c:pt>
                <c:pt idx="71">
                  <c:v>40110.7430555556</c:v>
                </c:pt>
                <c:pt idx="72">
                  <c:v>40110.75</c:v>
                </c:pt>
                <c:pt idx="73">
                  <c:v>40110.7569444444</c:v>
                </c:pt>
                <c:pt idx="74">
                  <c:v>40110.76388888889</c:v>
                </c:pt>
                <c:pt idx="75">
                  <c:v>40110.77083333334</c:v>
                </c:pt>
                <c:pt idx="76">
                  <c:v>40110.77777777778</c:v>
                </c:pt>
                <c:pt idx="77">
                  <c:v>40110.78472222222</c:v>
                </c:pt>
                <c:pt idx="78">
                  <c:v>40110.79166666666</c:v>
                </c:pt>
                <c:pt idx="79">
                  <c:v>40110.79861111111</c:v>
                </c:pt>
                <c:pt idx="80">
                  <c:v>40110.80555555555</c:v>
                </c:pt>
                <c:pt idx="81">
                  <c:v>40110.8125</c:v>
                </c:pt>
                <c:pt idx="82">
                  <c:v>40110.81944444444</c:v>
                </c:pt>
                <c:pt idx="83">
                  <c:v>40110.8263888889</c:v>
                </c:pt>
                <c:pt idx="84">
                  <c:v>40110.83333333334</c:v>
                </c:pt>
                <c:pt idx="85">
                  <c:v>40110.84027777778</c:v>
                </c:pt>
                <c:pt idx="86">
                  <c:v>40110.84722222222</c:v>
                </c:pt>
                <c:pt idx="87">
                  <c:v>40110.85416666666</c:v>
                </c:pt>
                <c:pt idx="88">
                  <c:v>40110.86111111111</c:v>
                </c:pt>
                <c:pt idx="89">
                  <c:v>40110.86805555555</c:v>
                </c:pt>
                <c:pt idx="90">
                  <c:v>40110.875</c:v>
                </c:pt>
                <c:pt idx="91">
                  <c:v>40110.88194444444</c:v>
                </c:pt>
                <c:pt idx="92">
                  <c:v>40110.8888888889</c:v>
                </c:pt>
                <c:pt idx="93">
                  <c:v>40110.89583333334</c:v>
                </c:pt>
                <c:pt idx="94">
                  <c:v>40110.90277777778</c:v>
                </c:pt>
                <c:pt idx="95">
                  <c:v>40110.90972222222</c:v>
                </c:pt>
                <c:pt idx="96">
                  <c:v>40110.91666666666</c:v>
                </c:pt>
              </c:numCache>
            </c:numRef>
          </c:cat>
          <c:val>
            <c:numRef>
              <c:f>'Grafieken dag 2011'!$AA$3:$AA$99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8.0</c:v>
                </c:pt>
                <c:pt idx="28">
                  <c:v>28.0</c:v>
                </c:pt>
                <c:pt idx="29">
                  <c:v>61.0</c:v>
                </c:pt>
                <c:pt idx="30">
                  <c:v>81.0</c:v>
                </c:pt>
                <c:pt idx="31">
                  <c:v>89.0</c:v>
                </c:pt>
                <c:pt idx="32">
                  <c:v>98.0</c:v>
                </c:pt>
                <c:pt idx="33">
                  <c:v>105.0</c:v>
                </c:pt>
                <c:pt idx="34">
                  <c:v>115.0</c:v>
                </c:pt>
                <c:pt idx="35">
                  <c:v>129.0</c:v>
                </c:pt>
                <c:pt idx="36">
                  <c:v>126.0</c:v>
                </c:pt>
                <c:pt idx="37">
                  <c:v>583.0</c:v>
                </c:pt>
                <c:pt idx="38">
                  <c:v>767.0</c:v>
                </c:pt>
                <c:pt idx="39">
                  <c:v>973.0</c:v>
                </c:pt>
                <c:pt idx="40">
                  <c:v>931.0</c:v>
                </c:pt>
                <c:pt idx="41">
                  <c:v>1087.0</c:v>
                </c:pt>
                <c:pt idx="42">
                  <c:v>1271.0</c:v>
                </c:pt>
                <c:pt idx="43">
                  <c:v>1257.0</c:v>
                </c:pt>
                <c:pt idx="44">
                  <c:v>1258.0</c:v>
                </c:pt>
                <c:pt idx="45">
                  <c:v>1221.0</c:v>
                </c:pt>
                <c:pt idx="46">
                  <c:v>1152.0</c:v>
                </c:pt>
                <c:pt idx="47">
                  <c:v>1185.0</c:v>
                </c:pt>
                <c:pt idx="48">
                  <c:v>1118.0</c:v>
                </c:pt>
                <c:pt idx="49">
                  <c:v>877.0</c:v>
                </c:pt>
                <c:pt idx="50">
                  <c:v>785.0</c:v>
                </c:pt>
                <c:pt idx="51">
                  <c:v>891.0</c:v>
                </c:pt>
                <c:pt idx="52">
                  <c:v>798.0</c:v>
                </c:pt>
                <c:pt idx="53">
                  <c:v>622.0</c:v>
                </c:pt>
                <c:pt idx="54">
                  <c:v>489.0</c:v>
                </c:pt>
                <c:pt idx="55">
                  <c:v>410.0</c:v>
                </c:pt>
                <c:pt idx="56">
                  <c:v>367.0</c:v>
                </c:pt>
                <c:pt idx="57">
                  <c:v>349.0</c:v>
                </c:pt>
                <c:pt idx="58">
                  <c:v>309.0</c:v>
                </c:pt>
                <c:pt idx="59">
                  <c:v>283.0</c:v>
                </c:pt>
                <c:pt idx="60">
                  <c:v>214.0</c:v>
                </c:pt>
                <c:pt idx="61">
                  <c:v>131.0</c:v>
                </c:pt>
                <c:pt idx="62">
                  <c:v>82.0</c:v>
                </c:pt>
                <c:pt idx="63">
                  <c:v>46.0</c:v>
                </c:pt>
                <c:pt idx="64">
                  <c:v>19.0</c:v>
                </c:pt>
                <c:pt idx="65">
                  <c:v>6.0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392632"/>
        <c:axId val="546881560"/>
      </c:lineChart>
      <c:catAx>
        <c:axId val="617392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1907013556295"/>
              <c:y val="0.926529326691306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88156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46881560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5714221436606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392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19/05/2010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2011'!$BJ$3:$BJ$99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40110.2777777778</c:v>
                </c:pt>
                <c:pt idx="5">
                  <c:v>40110.2847222222</c:v>
                </c:pt>
                <c:pt idx="6">
                  <c:v>40110.29166666666</c:v>
                </c:pt>
                <c:pt idx="7">
                  <c:v>40110.29861111111</c:v>
                </c:pt>
                <c:pt idx="8">
                  <c:v>40110.3055554978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40110.3402777778</c:v>
                </c:pt>
                <c:pt idx="14">
                  <c:v>40110.3472222222</c:v>
                </c:pt>
                <c:pt idx="15">
                  <c:v>40110.3541666667</c:v>
                </c:pt>
                <c:pt idx="16">
                  <c:v>40110.3611111111</c:v>
                </c:pt>
                <c:pt idx="17">
                  <c:v>40110.3680555556</c:v>
                </c:pt>
                <c:pt idx="18">
                  <c:v>40110.375</c:v>
                </c:pt>
                <c:pt idx="19">
                  <c:v>40110.3819444445</c:v>
                </c:pt>
                <c:pt idx="20">
                  <c:v>40110.3888888889</c:v>
                </c:pt>
                <c:pt idx="21">
                  <c:v>40110.3958333333</c:v>
                </c:pt>
                <c:pt idx="22">
                  <c:v>40110.4027777778</c:v>
                </c:pt>
                <c:pt idx="23">
                  <c:v>40110.4097222222</c:v>
                </c:pt>
                <c:pt idx="24">
                  <c:v>40110.4166666667</c:v>
                </c:pt>
                <c:pt idx="25">
                  <c:v>40110.4236111111</c:v>
                </c:pt>
                <c:pt idx="26">
                  <c:v>40110.4305555556</c:v>
                </c:pt>
                <c:pt idx="27">
                  <c:v>40110.4375</c:v>
                </c:pt>
                <c:pt idx="28">
                  <c:v>40110.4444444445</c:v>
                </c:pt>
                <c:pt idx="29">
                  <c:v>40110.4513888889</c:v>
                </c:pt>
                <c:pt idx="30">
                  <c:v>40110.4583333334</c:v>
                </c:pt>
                <c:pt idx="31">
                  <c:v>40110.4652777778</c:v>
                </c:pt>
                <c:pt idx="32">
                  <c:v>40110.4722222222</c:v>
                </c:pt>
                <c:pt idx="33">
                  <c:v>40110.4791666667</c:v>
                </c:pt>
                <c:pt idx="34">
                  <c:v>40110.4861111111</c:v>
                </c:pt>
                <c:pt idx="35">
                  <c:v>40110.4930555556</c:v>
                </c:pt>
                <c:pt idx="36">
                  <c:v>40110.5</c:v>
                </c:pt>
                <c:pt idx="37">
                  <c:v>40110.5069444445</c:v>
                </c:pt>
                <c:pt idx="38">
                  <c:v>40110.5138888889</c:v>
                </c:pt>
                <c:pt idx="39">
                  <c:v>40110.5208333334</c:v>
                </c:pt>
                <c:pt idx="40">
                  <c:v>40110.5277777778</c:v>
                </c:pt>
                <c:pt idx="41">
                  <c:v>40110.5347222222</c:v>
                </c:pt>
                <c:pt idx="42">
                  <c:v>40110.5416666667</c:v>
                </c:pt>
                <c:pt idx="43">
                  <c:v>40110.5486111111</c:v>
                </c:pt>
                <c:pt idx="44">
                  <c:v>40110.5555555556</c:v>
                </c:pt>
                <c:pt idx="45">
                  <c:v>40110.5625</c:v>
                </c:pt>
                <c:pt idx="46">
                  <c:v>40110.5694444445</c:v>
                </c:pt>
                <c:pt idx="47">
                  <c:v>40110.5763888889</c:v>
                </c:pt>
                <c:pt idx="48">
                  <c:v>40110.5833333334</c:v>
                </c:pt>
                <c:pt idx="49">
                  <c:v>40110.5902777778</c:v>
                </c:pt>
                <c:pt idx="50">
                  <c:v>40110.5972222223</c:v>
                </c:pt>
                <c:pt idx="51">
                  <c:v>40110.6041666667</c:v>
                </c:pt>
                <c:pt idx="52">
                  <c:v>40110.6111111111</c:v>
                </c:pt>
                <c:pt idx="53">
                  <c:v>40110.6180555556</c:v>
                </c:pt>
                <c:pt idx="54">
                  <c:v>40110.625</c:v>
                </c:pt>
                <c:pt idx="55">
                  <c:v>40110.6319444445</c:v>
                </c:pt>
                <c:pt idx="56">
                  <c:v>40110.6388888889</c:v>
                </c:pt>
                <c:pt idx="57">
                  <c:v>40110.6458333334</c:v>
                </c:pt>
                <c:pt idx="58">
                  <c:v>40110.6527777778</c:v>
                </c:pt>
                <c:pt idx="59">
                  <c:v>40110.6597222223</c:v>
                </c:pt>
                <c:pt idx="60">
                  <c:v>40110.6666666667</c:v>
                </c:pt>
                <c:pt idx="61">
                  <c:v>40110.6736111112</c:v>
                </c:pt>
                <c:pt idx="62">
                  <c:v>40110.6805555556</c:v>
                </c:pt>
                <c:pt idx="63">
                  <c:v>40110.6875</c:v>
                </c:pt>
                <c:pt idx="64">
                  <c:v>40110.6944444445</c:v>
                </c:pt>
                <c:pt idx="65">
                  <c:v>40110.7013888889</c:v>
                </c:pt>
                <c:pt idx="66">
                  <c:v>40110.7083333334</c:v>
                </c:pt>
                <c:pt idx="67">
                  <c:v>40110.7152777778</c:v>
                </c:pt>
                <c:pt idx="68">
                  <c:v>40110.7222222223</c:v>
                </c:pt>
                <c:pt idx="69">
                  <c:v>40110.7291666667</c:v>
                </c:pt>
                <c:pt idx="70">
                  <c:v>40110.7361111112</c:v>
                </c:pt>
                <c:pt idx="71">
                  <c:v>40110.7430555556</c:v>
                </c:pt>
                <c:pt idx="72">
                  <c:v>40110.7500000001</c:v>
                </c:pt>
                <c:pt idx="73">
                  <c:v>40110.7569444445</c:v>
                </c:pt>
                <c:pt idx="74">
                  <c:v>40110.7638888889</c:v>
                </c:pt>
                <c:pt idx="75">
                  <c:v>40110.7708333334</c:v>
                </c:pt>
                <c:pt idx="76">
                  <c:v>40110.7777777778</c:v>
                </c:pt>
                <c:pt idx="77">
                  <c:v>40110.7847222223</c:v>
                </c:pt>
                <c:pt idx="78">
                  <c:v>40110.7916666667</c:v>
                </c:pt>
                <c:pt idx="79">
                  <c:v>40110.7986111112</c:v>
                </c:pt>
                <c:pt idx="80">
                  <c:v>40110.8055555556</c:v>
                </c:pt>
                <c:pt idx="81">
                  <c:v>40110.8125000001</c:v>
                </c:pt>
                <c:pt idx="82">
                  <c:v>40110.8194444445</c:v>
                </c:pt>
                <c:pt idx="83">
                  <c:v>40110.8263888889</c:v>
                </c:pt>
                <c:pt idx="84">
                  <c:v>40110.8333333334</c:v>
                </c:pt>
                <c:pt idx="85">
                  <c:v>40110.8402777778</c:v>
                </c:pt>
                <c:pt idx="86">
                  <c:v>40110.8472222223</c:v>
                </c:pt>
                <c:pt idx="87">
                  <c:v>40110.8541666667</c:v>
                </c:pt>
                <c:pt idx="88">
                  <c:v>40110.8611111112</c:v>
                </c:pt>
                <c:pt idx="89">
                  <c:v>40110.8680555556</c:v>
                </c:pt>
                <c:pt idx="90">
                  <c:v>40110.8750000001</c:v>
                </c:pt>
                <c:pt idx="91">
                  <c:v>40110.8819444445</c:v>
                </c:pt>
                <c:pt idx="92">
                  <c:v>40110.888888889</c:v>
                </c:pt>
                <c:pt idx="93">
                  <c:v>40110.861112562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2011'!$BK$3:$BK$99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7.0</c:v>
                </c:pt>
                <c:pt idx="3">
                  <c:v>25.0</c:v>
                </c:pt>
                <c:pt idx="4">
                  <c:v>97.0</c:v>
                </c:pt>
                <c:pt idx="5">
                  <c:v>148.0</c:v>
                </c:pt>
                <c:pt idx="6">
                  <c:v>121.0</c:v>
                </c:pt>
                <c:pt idx="7">
                  <c:v>95.0</c:v>
                </c:pt>
                <c:pt idx="8">
                  <c:v>79.0</c:v>
                </c:pt>
                <c:pt idx="9">
                  <c:v>76.0</c:v>
                </c:pt>
                <c:pt idx="10">
                  <c:v>95.0</c:v>
                </c:pt>
                <c:pt idx="11">
                  <c:v>90.0</c:v>
                </c:pt>
                <c:pt idx="12">
                  <c:v>185.0</c:v>
                </c:pt>
                <c:pt idx="13">
                  <c:v>215.0</c:v>
                </c:pt>
                <c:pt idx="14">
                  <c:v>285.0</c:v>
                </c:pt>
                <c:pt idx="15">
                  <c:v>346.0</c:v>
                </c:pt>
                <c:pt idx="16">
                  <c:v>414.0</c:v>
                </c:pt>
                <c:pt idx="17">
                  <c:v>609.0</c:v>
                </c:pt>
                <c:pt idx="18">
                  <c:v>917.0</c:v>
                </c:pt>
                <c:pt idx="19">
                  <c:v>908.0</c:v>
                </c:pt>
                <c:pt idx="20">
                  <c:v>540.0</c:v>
                </c:pt>
                <c:pt idx="21">
                  <c:v>690.0</c:v>
                </c:pt>
                <c:pt idx="22">
                  <c:v>1074.0</c:v>
                </c:pt>
                <c:pt idx="23">
                  <c:v>511.0</c:v>
                </c:pt>
                <c:pt idx="24">
                  <c:v>876.0</c:v>
                </c:pt>
                <c:pt idx="25">
                  <c:v>1471.0</c:v>
                </c:pt>
                <c:pt idx="26">
                  <c:v>1725.0</c:v>
                </c:pt>
                <c:pt idx="27">
                  <c:v>892.0</c:v>
                </c:pt>
                <c:pt idx="28">
                  <c:v>1001.0</c:v>
                </c:pt>
                <c:pt idx="29">
                  <c:v>1088.0</c:v>
                </c:pt>
                <c:pt idx="30">
                  <c:v>1849.0</c:v>
                </c:pt>
                <c:pt idx="31">
                  <c:v>2263.0</c:v>
                </c:pt>
                <c:pt idx="32">
                  <c:v>2474.0</c:v>
                </c:pt>
                <c:pt idx="33">
                  <c:v>2978.0</c:v>
                </c:pt>
                <c:pt idx="34">
                  <c:v>2939.0</c:v>
                </c:pt>
                <c:pt idx="35">
                  <c:v>2967.0</c:v>
                </c:pt>
                <c:pt idx="36">
                  <c:v>3038.0</c:v>
                </c:pt>
                <c:pt idx="37">
                  <c:v>3092.0</c:v>
                </c:pt>
                <c:pt idx="38">
                  <c:v>3167.0</c:v>
                </c:pt>
                <c:pt idx="39">
                  <c:v>3216.0</c:v>
                </c:pt>
                <c:pt idx="40">
                  <c:v>3281.0</c:v>
                </c:pt>
                <c:pt idx="41">
                  <c:v>3341.0</c:v>
                </c:pt>
                <c:pt idx="42">
                  <c:v>3369.0</c:v>
                </c:pt>
                <c:pt idx="43">
                  <c:v>3424.0</c:v>
                </c:pt>
                <c:pt idx="44">
                  <c:v>3489.0</c:v>
                </c:pt>
                <c:pt idx="45">
                  <c:v>3480.0</c:v>
                </c:pt>
                <c:pt idx="46">
                  <c:v>3542.0</c:v>
                </c:pt>
                <c:pt idx="47">
                  <c:v>3552.0</c:v>
                </c:pt>
                <c:pt idx="48">
                  <c:v>3569.0</c:v>
                </c:pt>
                <c:pt idx="49">
                  <c:v>3592.0</c:v>
                </c:pt>
                <c:pt idx="50">
                  <c:v>3604.0</c:v>
                </c:pt>
                <c:pt idx="51">
                  <c:v>3595.0</c:v>
                </c:pt>
                <c:pt idx="52">
                  <c:v>3600.0</c:v>
                </c:pt>
                <c:pt idx="53">
                  <c:v>3605.0</c:v>
                </c:pt>
                <c:pt idx="54">
                  <c:v>3588.0</c:v>
                </c:pt>
                <c:pt idx="55">
                  <c:v>3550.0</c:v>
                </c:pt>
                <c:pt idx="56">
                  <c:v>3511.0</c:v>
                </c:pt>
                <c:pt idx="57">
                  <c:v>3472.0</c:v>
                </c:pt>
                <c:pt idx="58">
                  <c:v>3410.0</c:v>
                </c:pt>
                <c:pt idx="59">
                  <c:v>3371.0</c:v>
                </c:pt>
                <c:pt idx="60">
                  <c:v>3335.0</c:v>
                </c:pt>
                <c:pt idx="61">
                  <c:v>3269.0</c:v>
                </c:pt>
                <c:pt idx="62">
                  <c:v>3226.0</c:v>
                </c:pt>
                <c:pt idx="63">
                  <c:v>3151.0</c:v>
                </c:pt>
                <c:pt idx="64">
                  <c:v>3070.0</c:v>
                </c:pt>
                <c:pt idx="65">
                  <c:v>2991.0</c:v>
                </c:pt>
                <c:pt idx="66">
                  <c:v>2922.0</c:v>
                </c:pt>
                <c:pt idx="67">
                  <c:v>2820.0</c:v>
                </c:pt>
                <c:pt idx="68">
                  <c:v>2727.0</c:v>
                </c:pt>
                <c:pt idx="69">
                  <c:v>2619.0</c:v>
                </c:pt>
                <c:pt idx="70">
                  <c:v>2508.0</c:v>
                </c:pt>
                <c:pt idx="71">
                  <c:v>2398.0</c:v>
                </c:pt>
                <c:pt idx="72">
                  <c:v>2273.0</c:v>
                </c:pt>
                <c:pt idx="73">
                  <c:v>2158.0</c:v>
                </c:pt>
                <c:pt idx="74">
                  <c:v>2025.0</c:v>
                </c:pt>
                <c:pt idx="75">
                  <c:v>1879.0</c:v>
                </c:pt>
                <c:pt idx="76">
                  <c:v>1745.0</c:v>
                </c:pt>
                <c:pt idx="77">
                  <c:v>1602.0</c:v>
                </c:pt>
                <c:pt idx="78">
                  <c:v>1454.0</c:v>
                </c:pt>
                <c:pt idx="79">
                  <c:v>1293.0</c:v>
                </c:pt>
                <c:pt idx="80">
                  <c:v>1135.0</c:v>
                </c:pt>
                <c:pt idx="81">
                  <c:v>984.0</c:v>
                </c:pt>
                <c:pt idx="82">
                  <c:v>831.0</c:v>
                </c:pt>
                <c:pt idx="83">
                  <c:v>681.0</c:v>
                </c:pt>
                <c:pt idx="84">
                  <c:v>539.0</c:v>
                </c:pt>
                <c:pt idx="85">
                  <c:v>405.0</c:v>
                </c:pt>
                <c:pt idx="86">
                  <c:v>288.0</c:v>
                </c:pt>
                <c:pt idx="87">
                  <c:v>196.0</c:v>
                </c:pt>
                <c:pt idx="88">
                  <c:v>122.0</c:v>
                </c:pt>
                <c:pt idx="89">
                  <c:v>71.0</c:v>
                </c:pt>
                <c:pt idx="90">
                  <c:v>44.0</c:v>
                </c:pt>
                <c:pt idx="91">
                  <c:v>23.0</c:v>
                </c:pt>
                <c:pt idx="92">
                  <c:v>7.0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110248"/>
        <c:axId val="617116296"/>
      </c:lineChart>
      <c:catAx>
        <c:axId val="6171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11629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7116296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110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22/05/2010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2011'!$BL$3:$BL$99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40110.2777777778</c:v>
                </c:pt>
                <c:pt idx="5">
                  <c:v>40110.2847222222</c:v>
                </c:pt>
                <c:pt idx="6">
                  <c:v>40110.29166666666</c:v>
                </c:pt>
                <c:pt idx="7">
                  <c:v>40110.29861111111</c:v>
                </c:pt>
                <c:pt idx="8">
                  <c:v>40110.3055554978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40110.3402774312</c:v>
                </c:pt>
                <c:pt idx="14">
                  <c:v>40110.3472218179</c:v>
                </c:pt>
                <c:pt idx="15">
                  <c:v>40110.3541662046</c:v>
                </c:pt>
                <c:pt idx="16">
                  <c:v>40110.3611105913</c:v>
                </c:pt>
                <c:pt idx="17">
                  <c:v>40110.368054978</c:v>
                </c:pt>
                <c:pt idx="18">
                  <c:v>40110.3749993647</c:v>
                </c:pt>
                <c:pt idx="19">
                  <c:v>40110.3819437514</c:v>
                </c:pt>
                <c:pt idx="20">
                  <c:v>40110.3888881381</c:v>
                </c:pt>
                <c:pt idx="21">
                  <c:v>40110.3958325248</c:v>
                </c:pt>
                <c:pt idx="22">
                  <c:v>40110.4027769114</c:v>
                </c:pt>
                <c:pt idx="23">
                  <c:v>40110.4097212981</c:v>
                </c:pt>
                <c:pt idx="24">
                  <c:v>40110.4166656848</c:v>
                </c:pt>
                <c:pt idx="25">
                  <c:v>40110.4236100715</c:v>
                </c:pt>
                <c:pt idx="26">
                  <c:v>40110.4305544582</c:v>
                </c:pt>
                <c:pt idx="27">
                  <c:v>40110.4374988449</c:v>
                </c:pt>
                <c:pt idx="28">
                  <c:v>40110.4444432316</c:v>
                </c:pt>
                <c:pt idx="29">
                  <c:v>40110.4513876183</c:v>
                </c:pt>
                <c:pt idx="30">
                  <c:v>40110.4583320049</c:v>
                </c:pt>
                <c:pt idx="31">
                  <c:v>40110.4652763916</c:v>
                </c:pt>
                <c:pt idx="32">
                  <c:v>40110.4722207783</c:v>
                </c:pt>
                <c:pt idx="33">
                  <c:v>40110.479165165</c:v>
                </c:pt>
                <c:pt idx="34">
                  <c:v>40110.4861095518</c:v>
                </c:pt>
                <c:pt idx="35">
                  <c:v>40110.4930539385</c:v>
                </c:pt>
                <c:pt idx="36">
                  <c:v>40110.4999983252</c:v>
                </c:pt>
                <c:pt idx="37">
                  <c:v>40110.5069427119</c:v>
                </c:pt>
                <c:pt idx="38">
                  <c:v>40110.5138870986</c:v>
                </c:pt>
                <c:pt idx="39">
                  <c:v>40110.5208314852</c:v>
                </c:pt>
                <c:pt idx="40">
                  <c:v>40110.5277758719</c:v>
                </c:pt>
                <c:pt idx="41">
                  <c:v>40110.5347202586</c:v>
                </c:pt>
                <c:pt idx="42">
                  <c:v>40110.5416646453</c:v>
                </c:pt>
                <c:pt idx="43">
                  <c:v>40110.548609032</c:v>
                </c:pt>
                <c:pt idx="44">
                  <c:v>40110.5555534187</c:v>
                </c:pt>
                <c:pt idx="45">
                  <c:v>40110.5624978054</c:v>
                </c:pt>
                <c:pt idx="46">
                  <c:v>40110.5694421921</c:v>
                </c:pt>
                <c:pt idx="47">
                  <c:v>40110.5763865788</c:v>
                </c:pt>
                <c:pt idx="48">
                  <c:v>40110.5833309655</c:v>
                </c:pt>
                <c:pt idx="49">
                  <c:v>40110.5902753522</c:v>
                </c:pt>
                <c:pt idx="50">
                  <c:v>40110.5972197389</c:v>
                </c:pt>
                <c:pt idx="51">
                  <c:v>40110.6041641256</c:v>
                </c:pt>
                <c:pt idx="52">
                  <c:v>40110.6111085123</c:v>
                </c:pt>
                <c:pt idx="53">
                  <c:v>40110.618052899</c:v>
                </c:pt>
                <c:pt idx="54">
                  <c:v>40110.6249972857</c:v>
                </c:pt>
                <c:pt idx="55">
                  <c:v>40110.6319416724</c:v>
                </c:pt>
                <c:pt idx="56">
                  <c:v>40110.6388860591</c:v>
                </c:pt>
                <c:pt idx="57">
                  <c:v>40110.6458304458</c:v>
                </c:pt>
                <c:pt idx="58">
                  <c:v>40110.6527748325</c:v>
                </c:pt>
                <c:pt idx="59">
                  <c:v>40110.6597192192</c:v>
                </c:pt>
                <c:pt idx="60">
                  <c:v>40110.6666636059</c:v>
                </c:pt>
                <c:pt idx="61">
                  <c:v>40110.6736079926</c:v>
                </c:pt>
                <c:pt idx="62">
                  <c:v>40110.6805523793</c:v>
                </c:pt>
                <c:pt idx="63">
                  <c:v>40110.687496766</c:v>
                </c:pt>
                <c:pt idx="64">
                  <c:v>40110.6944411526</c:v>
                </c:pt>
                <c:pt idx="65">
                  <c:v>40110.7013855393</c:v>
                </c:pt>
                <c:pt idx="66">
                  <c:v>40110.708329926</c:v>
                </c:pt>
                <c:pt idx="67">
                  <c:v>40110.7152743127</c:v>
                </c:pt>
                <c:pt idx="68">
                  <c:v>40110.7222186994</c:v>
                </c:pt>
                <c:pt idx="69">
                  <c:v>40110.7291630861</c:v>
                </c:pt>
                <c:pt idx="70">
                  <c:v>40110.7361074728</c:v>
                </c:pt>
                <c:pt idx="71">
                  <c:v>40110.7430518595</c:v>
                </c:pt>
                <c:pt idx="72">
                  <c:v>40110.7499962462</c:v>
                </c:pt>
                <c:pt idx="73">
                  <c:v>40110.7569406329</c:v>
                </c:pt>
                <c:pt idx="74">
                  <c:v>40110.7638850196</c:v>
                </c:pt>
                <c:pt idx="75">
                  <c:v>40110.7708294063</c:v>
                </c:pt>
                <c:pt idx="76">
                  <c:v>40110.777773793</c:v>
                </c:pt>
                <c:pt idx="77">
                  <c:v>40110.7847181797</c:v>
                </c:pt>
                <c:pt idx="78">
                  <c:v>40110.7916625664</c:v>
                </c:pt>
                <c:pt idx="79">
                  <c:v>40110.7986069531</c:v>
                </c:pt>
                <c:pt idx="80">
                  <c:v>40110.8055513398</c:v>
                </c:pt>
                <c:pt idx="81">
                  <c:v>40110.8124957265</c:v>
                </c:pt>
                <c:pt idx="82">
                  <c:v>40110.8194401132</c:v>
                </c:pt>
                <c:pt idx="83">
                  <c:v>40110.8263844999</c:v>
                </c:pt>
                <c:pt idx="84">
                  <c:v>40110.8333288866</c:v>
                </c:pt>
                <c:pt idx="85">
                  <c:v>40110.8402732733</c:v>
                </c:pt>
                <c:pt idx="86">
                  <c:v>40110.84721766</c:v>
                </c:pt>
                <c:pt idx="87">
                  <c:v>40110.8541620467</c:v>
                </c:pt>
                <c:pt idx="88">
                  <c:v>40110.8611064334</c:v>
                </c:pt>
                <c:pt idx="89">
                  <c:v>40110.86805082</c:v>
                </c:pt>
                <c:pt idx="90">
                  <c:v>40110.8749952067</c:v>
                </c:pt>
                <c:pt idx="91">
                  <c:v>40110.8819395934</c:v>
                </c:pt>
                <c:pt idx="92">
                  <c:v>40110.8888839801</c:v>
                </c:pt>
                <c:pt idx="93">
                  <c:v>40110.8958283668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2011'!$BM$3:$BM$99</c:f>
              <c:numCache>
                <c:formatCode>0</c:formatCode>
                <c:ptCount val="97"/>
                <c:pt idx="0">
                  <c:v>0.0</c:v>
                </c:pt>
                <c:pt idx="1">
                  <c:v>9.0</c:v>
                </c:pt>
                <c:pt idx="2">
                  <c:v>30.0</c:v>
                </c:pt>
                <c:pt idx="3">
                  <c:v>33.0</c:v>
                </c:pt>
                <c:pt idx="4">
                  <c:v>63.0</c:v>
                </c:pt>
                <c:pt idx="5">
                  <c:v>69.0</c:v>
                </c:pt>
                <c:pt idx="6">
                  <c:v>112.0</c:v>
                </c:pt>
                <c:pt idx="7">
                  <c:v>172.0</c:v>
                </c:pt>
                <c:pt idx="8">
                  <c:v>189.0</c:v>
                </c:pt>
                <c:pt idx="9">
                  <c:v>233.0</c:v>
                </c:pt>
                <c:pt idx="10">
                  <c:v>335.0</c:v>
                </c:pt>
                <c:pt idx="11">
                  <c:v>360.0</c:v>
                </c:pt>
                <c:pt idx="12">
                  <c:v>344.0</c:v>
                </c:pt>
                <c:pt idx="13">
                  <c:v>514.0</c:v>
                </c:pt>
                <c:pt idx="14">
                  <c:v>559.0</c:v>
                </c:pt>
                <c:pt idx="15">
                  <c:v>443.0</c:v>
                </c:pt>
                <c:pt idx="16">
                  <c:v>457.0</c:v>
                </c:pt>
                <c:pt idx="17">
                  <c:v>553.0</c:v>
                </c:pt>
                <c:pt idx="18">
                  <c:v>676.0</c:v>
                </c:pt>
                <c:pt idx="19">
                  <c:v>824.0</c:v>
                </c:pt>
                <c:pt idx="20">
                  <c:v>960.0</c:v>
                </c:pt>
                <c:pt idx="21">
                  <c:v>1098.0</c:v>
                </c:pt>
                <c:pt idx="22">
                  <c:v>1257.0</c:v>
                </c:pt>
                <c:pt idx="23">
                  <c:v>1401.0</c:v>
                </c:pt>
                <c:pt idx="24">
                  <c:v>1550.0</c:v>
                </c:pt>
                <c:pt idx="25">
                  <c:v>1681.0</c:v>
                </c:pt>
                <c:pt idx="26">
                  <c:v>1743.0</c:v>
                </c:pt>
                <c:pt idx="27">
                  <c:v>1978.0</c:v>
                </c:pt>
                <c:pt idx="28">
                  <c:v>2125.0</c:v>
                </c:pt>
                <c:pt idx="29">
                  <c:v>2217.0</c:v>
                </c:pt>
                <c:pt idx="30">
                  <c:v>2265.0</c:v>
                </c:pt>
                <c:pt idx="31">
                  <c:v>2412.0</c:v>
                </c:pt>
                <c:pt idx="32">
                  <c:v>2541.0</c:v>
                </c:pt>
                <c:pt idx="33">
                  <c:v>2626.0</c:v>
                </c:pt>
                <c:pt idx="34">
                  <c:v>2719.0</c:v>
                </c:pt>
                <c:pt idx="35">
                  <c:v>2847.0</c:v>
                </c:pt>
                <c:pt idx="36">
                  <c:v>2884.0</c:v>
                </c:pt>
                <c:pt idx="37">
                  <c:v>3031.0</c:v>
                </c:pt>
                <c:pt idx="38">
                  <c:v>3141.0</c:v>
                </c:pt>
                <c:pt idx="39">
                  <c:v>3143.0</c:v>
                </c:pt>
                <c:pt idx="40">
                  <c:v>3174.0</c:v>
                </c:pt>
                <c:pt idx="41">
                  <c:v>3296.0</c:v>
                </c:pt>
                <c:pt idx="42">
                  <c:v>3287.0</c:v>
                </c:pt>
                <c:pt idx="43">
                  <c:v>3343.0</c:v>
                </c:pt>
                <c:pt idx="44">
                  <c:v>3368.0</c:v>
                </c:pt>
                <c:pt idx="45">
                  <c:v>3246.0</c:v>
                </c:pt>
                <c:pt idx="46">
                  <c:v>3337.0</c:v>
                </c:pt>
                <c:pt idx="47">
                  <c:v>3459.0</c:v>
                </c:pt>
                <c:pt idx="48">
                  <c:v>3348.0</c:v>
                </c:pt>
                <c:pt idx="49">
                  <c:v>3435.0</c:v>
                </c:pt>
                <c:pt idx="50">
                  <c:v>3359.0</c:v>
                </c:pt>
                <c:pt idx="51">
                  <c:v>3384.0</c:v>
                </c:pt>
                <c:pt idx="52">
                  <c:v>3328.0</c:v>
                </c:pt>
                <c:pt idx="53">
                  <c:v>3466.0</c:v>
                </c:pt>
                <c:pt idx="54">
                  <c:v>3416.0</c:v>
                </c:pt>
                <c:pt idx="55">
                  <c:v>3423.0</c:v>
                </c:pt>
                <c:pt idx="56">
                  <c:v>3250.0</c:v>
                </c:pt>
                <c:pt idx="57">
                  <c:v>3183.0</c:v>
                </c:pt>
                <c:pt idx="58">
                  <c:v>3147.0</c:v>
                </c:pt>
                <c:pt idx="59">
                  <c:v>3276.0</c:v>
                </c:pt>
                <c:pt idx="60">
                  <c:v>3138.0</c:v>
                </c:pt>
                <c:pt idx="61">
                  <c:v>3062.0</c:v>
                </c:pt>
                <c:pt idx="62">
                  <c:v>3150.0</c:v>
                </c:pt>
                <c:pt idx="63">
                  <c:v>2750.0</c:v>
                </c:pt>
                <c:pt idx="64">
                  <c:v>2663.0</c:v>
                </c:pt>
                <c:pt idx="65">
                  <c:v>2619.0</c:v>
                </c:pt>
                <c:pt idx="66">
                  <c:v>2656.0</c:v>
                </c:pt>
                <c:pt idx="67">
                  <c:v>2687.0</c:v>
                </c:pt>
                <c:pt idx="68">
                  <c:v>2728.0</c:v>
                </c:pt>
                <c:pt idx="69">
                  <c:v>2565.0</c:v>
                </c:pt>
                <c:pt idx="70">
                  <c:v>2433.0</c:v>
                </c:pt>
                <c:pt idx="71">
                  <c:v>2394.0</c:v>
                </c:pt>
                <c:pt idx="72">
                  <c:v>2199.0</c:v>
                </c:pt>
                <c:pt idx="73">
                  <c:v>1956.0</c:v>
                </c:pt>
                <c:pt idx="74">
                  <c:v>1913.0</c:v>
                </c:pt>
                <c:pt idx="75">
                  <c:v>1831.0</c:v>
                </c:pt>
                <c:pt idx="76">
                  <c:v>1670.0</c:v>
                </c:pt>
                <c:pt idx="77">
                  <c:v>1536.0</c:v>
                </c:pt>
                <c:pt idx="78">
                  <c:v>1354.0</c:v>
                </c:pt>
                <c:pt idx="79">
                  <c:v>1231.0</c:v>
                </c:pt>
                <c:pt idx="80">
                  <c:v>1090.0</c:v>
                </c:pt>
                <c:pt idx="81">
                  <c:v>910.0</c:v>
                </c:pt>
                <c:pt idx="82">
                  <c:v>749.0</c:v>
                </c:pt>
                <c:pt idx="83">
                  <c:v>592.0</c:v>
                </c:pt>
                <c:pt idx="84">
                  <c:v>513.0</c:v>
                </c:pt>
                <c:pt idx="85">
                  <c:v>383.0</c:v>
                </c:pt>
                <c:pt idx="86">
                  <c:v>265.0</c:v>
                </c:pt>
                <c:pt idx="87">
                  <c:v>206.0</c:v>
                </c:pt>
                <c:pt idx="88">
                  <c:v>135.0</c:v>
                </c:pt>
                <c:pt idx="89">
                  <c:v>91.0</c:v>
                </c:pt>
                <c:pt idx="90">
                  <c:v>55.0</c:v>
                </c:pt>
                <c:pt idx="91">
                  <c:v>30.0</c:v>
                </c:pt>
                <c:pt idx="92">
                  <c:v>11.0</c:v>
                </c:pt>
                <c:pt idx="93">
                  <c:v>4.0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882568"/>
        <c:axId val="616888568"/>
      </c:lineChart>
      <c:catAx>
        <c:axId val="616882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88856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6888568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882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02/06/2010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2011'!$BN$3:$BN$99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40110.2777777778</c:v>
                </c:pt>
                <c:pt idx="5">
                  <c:v>40110.2847222222</c:v>
                </c:pt>
                <c:pt idx="6">
                  <c:v>40110.29166666666</c:v>
                </c:pt>
                <c:pt idx="7">
                  <c:v>40110.29861111111</c:v>
                </c:pt>
                <c:pt idx="8">
                  <c:v>40110.3055554978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40110.3402774312</c:v>
                </c:pt>
                <c:pt idx="14">
                  <c:v>40110.3472222224</c:v>
                </c:pt>
                <c:pt idx="15">
                  <c:v>40110.3541666669</c:v>
                </c:pt>
                <c:pt idx="16">
                  <c:v>40110.3611111113</c:v>
                </c:pt>
                <c:pt idx="17">
                  <c:v>40110.3680555558</c:v>
                </c:pt>
                <c:pt idx="18">
                  <c:v>40110.3750000003</c:v>
                </c:pt>
                <c:pt idx="19">
                  <c:v>40110.3819444447</c:v>
                </c:pt>
                <c:pt idx="20">
                  <c:v>40110.3888888892</c:v>
                </c:pt>
                <c:pt idx="21">
                  <c:v>40110.3958333337</c:v>
                </c:pt>
                <c:pt idx="22">
                  <c:v>40110.4027777781</c:v>
                </c:pt>
                <c:pt idx="23">
                  <c:v>40110.4097222226</c:v>
                </c:pt>
                <c:pt idx="24">
                  <c:v>40110.4166666671</c:v>
                </c:pt>
                <c:pt idx="25">
                  <c:v>40110.4236111115</c:v>
                </c:pt>
                <c:pt idx="26">
                  <c:v>40110.430555556</c:v>
                </c:pt>
                <c:pt idx="27">
                  <c:v>40110.4375000005</c:v>
                </c:pt>
                <c:pt idx="28">
                  <c:v>40110.4444444449</c:v>
                </c:pt>
                <c:pt idx="29">
                  <c:v>40110.4513888894</c:v>
                </c:pt>
                <c:pt idx="30">
                  <c:v>40110.4583333339</c:v>
                </c:pt>
                <c:pt idx="31">
                  <c:v>40110.4652777783</c:v>
                </c:pt>
                <c:pt idx="32">
                  <c:v>40110.4722222228</c:v>
                </c:pt>
                <c:pt idx="33">
                  <c:v>40110.4791666673</c:v>
                </c:pt>
                <c:pt idx="34">
                  <c:v>40110.4861111117</c:v>
                </c:pt>
                <c:pt idx="35">
                  <c:v>40110.4930555562</c:v>
                </c:pt>
                <c:pt idx="36">
                  <c:v>40110.5000000007</c:v>
                </c:pt>
                <c:pt idx="37">
                  <c:v>40110.5069444451</c:v>
                </c:pt>
                <c:pt idx="38">
                  <c:v>40110.5138888896</c:v>
                </c:pt>
                <c:pt idx="39">
                  <c:v>40110.5208333341</c:v>
                </c:pt>
                <c:pt idx="40">
                  <c:v>40110.5277777785</c:v>
                </c:pt>
                <c:pt idx="41">
                  <c:v>40110.534722223</c:v>
                </c:pt>
                <c:pt idx="42">
                  <c:v>40110.5416666675</c:v>
                </c:pt>
                <c:pt idx="43">
                  <c:v>40110.5486111119</c:v>
                </c:pt>
                <c:pt idx="44">
                  <c:v>40110.5555555564</c:v>
                </c:pt>
                <c:pt idx="45">
                  <c:v>40110.5625000009</c:v>
                </c:pt>
                <c:pt idx="46">
                  <c:v>40110.5694444453</c:v>
                </c:pt>
                <c:pt idx="47">
                  <c:v>40110.5763888898</c:v>
                </c:pt>
                <c:pt idx="48">
                  <c:v>40110.5833333343</c:v>
                </c:pt>
                <c:pt idx="49">
                  <c:v>40110.5902777787</c:v>
                </c:pt>
                <c:pt idx="50">
                  <c:v>40110.5972222232</c:v>
                </c:pt>
                <c:pt idx="51">
                  <c:v>40110.6041666677</c:v>
                </c:pt>
                <c:pt idx="52">
                  <c:v>40110.6111111121</c:v>
                </c:pt>
                <c:pt idx="53">
                  <c:v>40110.6180555566</c:v>
                </c:pt>
                <c:pt idx="54">
                  <c:v>40110.6250000011</c:v>
                </c:pt>
                <c:pt idx="55">
                  <c:v>40110.6319444456</c:v>
                </c:pt>
                <c:pt idx="56">
                  <c:v>40110.63888889</c:v>
                </c:pt>
                <c:pt idx="57">
                  <c:v>40110.6458333345</c:v>
                </c:pt>
                <c:pt idx="58">
                  <c:v>40110.652777779</c:v>
                </c:pt>
                <c:pt idx="59">
                  <c:v>40110.6597222234</c:v>
                </c:pt>
                <c:pt idx="60">
                  <c:v>40110.6666666679</c:v>
                </c:pt>
                <c:pt idx="61">
                  <c:v>40110.6736111124</c:v>
                </c:pt>
                <c:pt idx="62">
                  <c:v>40110.6805555568</c:v>
                </c:pt>
                <c:pt idx="63">
                  <c:v>40110.6875000013</c:v>
                </c:pt>
                <c:pt idx="64">
                  <c:v>40110.6944444458</c:v>
                </c:pt>
                <c:pt idx="65">
                  <c:v>40110.7013888902</c:v>
                </c:pt>
                <c:pt idx="66">
                  <c:v>40110.7083333347</c:v>
                </c:pt>
                <c:pt idx="67">
                  <c:v>40110.7152777792</c:v>
                </c:pt>
                <c:pt idx="68">
                  <c:v>40110.7222222236</c:v>
                </c:pt>
                <c:pt idx="69">
                  <c:v>40110.7291666681</c:v>
                </c:pt>
                <c:pt idx="70">
                  <c:v>40110.7361111126</c:v>
                </c:pt>
                <c:pt idx="71">
                  <c:v>40110.743055557</c:v>
                </c:pt>
                <c:pt idx="72">
                  <c:v>40110.7500000015</c:v>
                </c:pt>
                <c:pt idx="73">
                  <c:v>40110.756944446</c:v>
                </c:pt>
                <c:pt idx="74">
                  <c:v>40110.7638888904</c:v>
                </c:pt>
                <c:pt idx="75">
                  <c:v>40110.7708333349</c:v>
                </c:pt>
                <c:pt idx="76">
                  <c:v>40110.7777777794</c:v>
                </c:pt>
                <c:pt idx="77">
                  <c:v>40110.7847222238</c:v>
                </c:pt>
                <c:pt idx="78">
                  <c:v>40110.7916666683</c:v>
                </c:pt>
                <c:pt idx="79">
                  <c:v>40110.7986111128</c:v>
                </c:pt>
                <c:pt idx="80">
                  <c:v>40110.8055555572</c:v>
                </c:pt>
                <c:pt idx="81">
                  <c:v>40110.8125000017</c:v>
                </c:pt>
                <c:pt idx="82">
                  <c:v>40110.8194444462</c:v>
                </c:pt>
                <c:pt idx="83">
                  <c:v>40110.8263888906</c:v>
                </c:pt>
                <c:pt idx="84">
                  <c:v>40110.8333333351</c:v>
                </c:pt>
                <c:pt idx="85">
                  <c:v>40110.8402777796</c:v>
                </c:pt>
                <c:pt idx="86">
                  <c:v>40110.847222224</c:v>
                </c:pt>
                <c:pt idx="87">
                  <c:v>40110.8541666685</c:v>
                </c:pt>
                <c:pt idx="88">
                  <c:v>40110.861111113</c:v>
                </c:pt>
                <c:pt idx="89">
                  <c:v>40110.8680555574</c:v>
                </c:pt>
                <c:pt idx="90">
                  <c:v>40110.8750000019</c:v>
                </c:pt>
                <c:pt idx="91">
                  <c:v>40110.8819444464</c:v>
                </c:pt>
                <c:pt idx="92">
                  <c:v>40110.8888888908</c:v>
                </c:pt>
                <c:pt idx="93">
                  <c:v>40110.8958333353</c:v>
                </c:pt>
                <c:pt idx="94">
                  <c:v>40110.9027777798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2011'!$BO$3:$BO$99</c:f>
              <c:numCache>
                <c:formatCode>0</c:formatCode>
                <c:ptCount val="97"/>
                <c:pt idx="0">
                  <c:v>3.0</c:v>
                </c:pt>
                <c:pt idx="1">
                  <c:v>9.0</c:v>
                </c:pt>
                <c:pt idx="2">
                  <c:v>15.0</c:v>
                </c:pt>
                <c:pt idx="3">
                  <c:v>41.0</c:v>
                </c:pt>
                <c:pt idx="4">
                  <c:v>66.0</c:v>
                </c:pt>
                <c:pt idx="5">
                  <c:v>95.0</c:v>
                </c:pt>
                <c:pt idx="6">
                  <c:v>119.0</c:v>
                </c:pt>
                <c:pt idx="7">
                  <c:v>138.0</c:v>
                </c:pt>
                <c:pt idx="8">
                  <c:v>162.0</c:v>
                </c:pt>
                <c:pt idx="9">
                  <c:v>213.0</c:v>
                </c:pt>
                <c:pt idx="10">
                  <c:v>257.0</c:v>
                </c:pt>
                <c:pt idx="11">
                  <c:v>328.0</c:v>
                </c:pt>
                <c:pt idx="12">
                  <c:v>360.0</c:v>
                </c:pt>
                <c:pt idx="13">
                  <c:v>434.0</c:v>
                </c:pt>
                <c:pt idx="14">
                  <c:v>419.0</c:v>
                </c:pt>
                <c:pt idx="15">
                  <c:v>472.0</c:v>
                </c:pt>
                <c:pt idx="16">
                  <c:v>568.0</c:v>
                </c:pt>
                <c:pt idx="17">
                  <c:v>604.0</c:v>
                </c:pt>
                <c:pt idx="18">
                  <c:v>634.0</c:v>
                </c:pt>
                <c:pt idx="19">
                  <c:v>612.0</c:v>
                </c:pt>
                <c:pt idx="20">
                  <c:v>612.0</c:v>
                </c:pt>
                <c:pt idx="21">
                  <c:v>773.0</c:v>
                </c:pt>
                <c:pt idx="22">
                  <c:v>1075.0</c:v>
                </c:pt>
                <c:pt idx="23">
                  <c:v>1078.0</c:v>
                </c:pt>
                <c:pt idx="24">
                  <c:v>1131.0</c:v>
                </c:pt>
                <c:pt idx="25">
                  <c:v>1495.0</c:v>
                </c:pt>
                <c:pt idx="26">
                  <c:v>1703.0</c:v>
                </c:pt>
                <c:pt idx="27">
                  <c:v>1622.0</c:v>
                </c:pt>
                <c:pt idx="28">
                  <c:v>2158.0</c:v>
                </c:pt>
                <c:pt idx="29">
                  <c:v>2091.0</c:v>
                </c:pt>
                <c:pt idx="30">
                  <c:v>2346.0</c:v>
                </c:pt>
                <c:pt idx="31">
                  <c:v>2420.0</c:v>
                </c:pt>
                <c:pt idx="32">
                  <c:v>2533.0</c:v>
                </c:pt>
                <c:pt idx="33">
                  <c:v>2649.0</c:v>
                </c:pt>
                <c:pt idx="34">
                  <c:v>2728.0</c:v>
                </c:pt>
                <c:pt idx="35">
                  <c:v>2836.0</c:v>
                </c:pt>
                <c:pt idx="36">
                  <c:v>2919.0</c:v>
                </c:pt>
                <c:pt idx="37">
                  <c:v>2954.0</c:v>
                </c:pt>
                <c:pt idx="38">
                  <c:v>3055.0</c:v>
                </c:pt>
                <c:pt idx="39">
                  <c:v>3120.0</c:v>
                </c:pt>
                <c:pt idx="40">
                  <c:v>3193.0</c:v>
                </c:pt>
                <c:pt idx="41">
                  <c:v>3232.0</c:v>
                </c:pt>
                <c:pt idx="42">
                  <c:v>3287.0</c:v>
                </c:pt>
                <c:pt idx="43">
                  <c:v>3324.0</c:v>
                </c:pt>
                <c:pt idx="44">
                  <c:v>3390.0</c:v>
                </c:pt>
                <c:pt idx="45">
                  <c:v>3453.0</c:v>
                </c:pt>
                <c:pt idx="46">
                  <c:v>3449.0</c:v>
                </c:pt>
                <c:pt idx="47">
                  <c:v>3465.0</c:v>
                </c:pt>
                <c:pt idx="48">
                  <c:v>3467.0</c:v>
                </c:pt>
                <c:pt idx="49">
                  <c:v>3469.0</c:v>
                </c:pt>
                <c:pt idx="50">
                  <c:v>3505.0</c:v>
                </c:pt>
                <c:pt idx="51">
                  <c:v>3442.0</c:v>
                </c:pt>
                <c:pt idx="52">
                  <c:v>3475.0</c:v>
                </c:pt>
                <c:pt idx="53">
                  <c:v>3486.0</c:v>
                </c:pt>
                <c:pt idx="54">
                  <c:v>3484.0</c:v>
                </c:pt>
                <c:pt idx="55">
                  <c:v>3448.0</c:v>
                </c:pt>
                <c:pt idx="56">
                  <c:v>3438.0</c:v>
                </c:pt>
                <c:pt idx="57">
                  <c:v>3398.0</c:v>
                </c:pt>
                <c:pt idx="58">
                  <c:v>3371.0</c:v>
                </c:pt>
                <c:pt idx="59">
                  <c:v>3357.0</c:v>
                </c:pt>
                <c:pt idx="60">
                  <c:v>3316.0</c:v>
                </c:pt>
                <c:pt idx="61">
                  <c:v>3277.0</c:v>
                </c:pt>
                <c:pt idx="62">
                  <c:v>3225.0</c:v>
                </c:pt>
                <c:pt idx="63">
                  <c:v>3149.0</c:v>
                </c:pt>
                <c:pt idx="64">
                  <c:v>3054.0</c:v>
                </c:pt>
                <c:pt idx="65">
                  <c:v>2988.0</c:v>
                </c:pt>
                <c:pt idx="66">
                  <c:v>2887.0</c:v>
                </c:pt>
                <c:pt idx="67">
                  <c:v>2787.0</c:v>
                </c:pt>
                <c:pt idx="68">
                  <c:v>2689.0</c:v>
                </c:pt>
                <c:pt idx="69">
                  <c:v>2607.0</c:v>
                </c:pt>
                <c:pt idx="70">
                  <c:v>2514.0</c:v>
                </c:pt>
                <c:pt idx="71">
                  <c:v>2386.0</c:v>
                </c:pt>
                <c:pt idx="72">
                  <c:v>2261.0</c:v>
                </c:pt>
                <c:pt idx="73">
                  <c:v>2125.0</c:v>
                </c:pt>
                <c:pt idx="74">
                  <c:v>2014.0</c:v>
                </c:pt>
                <c:pt idx="75">
                  <c:v>1878.0</c:v>
                </c:pt>
                <c:pt idx="76">
                  <c:v>1737.0</c:v>
                </c:pt>
                <c:pt idx="77">
                  <c:v>1596.0</c:v>
                </c:pt>
                <c:pt idx="78">
                  <c:v>1463.0</c:v>
                </c:pt>
                <c:pt idx="79">
                  <c:v>1319.0</c:v>
                </c:pt>
                <c:pt idx="80">
                  <c:v>1168.0</c:v>
                </c:pt>
                <c:pt idx="81">
                  <c:v>1015.0</c:v>
                </c:pt>
                <c:pt idx="82">
                  <c:v>853.0</c:v>
                </c:pt>
                <c:pt idx="83">
                  <c:v>702.0</c:v>
                </c:pt>
                <c:pt idx="84">
                  <c:v>560.0</c:v>
                </c:pt>
                <c:pt idx="85">
                  <c:v>445.0</c:v>
                </c:pt>
                <c:pt idx="86">
                  <c:v>334.0</c:v>
                </c:pt>
                <c:pt idx="87">
                  <c:v>232.0</c:v>
                </c:pt>
                <c:pt idx="88">
                  <c:v>154.0</c:v>
                </c:pt>
                <c:pt idx="89">
                  <c:v>100.0</c:v>
                </c:pt>
                <c:pt idx="90">
                  <c:v>64.0</c:v>
                </c:pt>
                <c:pt idx="91">
                  <c:v>44.0</c:v>
                </c:pt>
                <c:pt idx="92">
                  <c:v>25.0</c:v>
                </c:pt>
                <c:pt idx="93">
                  <c:v>10.0</c:v>
                </c:pt>
                <c:pt idx="94">
                  <c:v>5.0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522152"/>
        <c:axId val="617528168"/>
      </c:lineChart>
      <c:catAx>
        <c:axId val="617522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52816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7528168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522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05/09/2010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93739022919"/>
          <c:y val="0.11428554345871"/>
          <c:w val="0.784793444072238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2011'!$BR$3:$BR$99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40110.2777777777</c:v>
                </c:pt>
                <c:pt idx="5">
                  <c:v>40110.2847222221</c:v>
                </c:pt>
                <c:pt idx="6">
                  <c:v>40110.2916666665</c:v>
                </c:pt>
                <c:pt idx="7">
                  <c:v>40110.2986111109</c:v>
                </c:pt>
                <c:pt idx="8">
                  <c:v>40110.3055554978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40110.7708332727</c:v>
                </c:pt>
                <c:pt idx="76">
                  <c:v>40110.7777777171</c:v>
                </c:pt>
                <c:pt idx="77">
                  <c:v>40110.7847221615</c:v>
                </c:pt>
                <c:pt idx="78">
                  <c:v>40110.7916666059</c:v>
                </c:pt>
                <c:pt idx="79">
                  <c:v>40110.7986110503</c:v>
                </c:pt>
                <c:pt idx="80">
                  <c:v>40110.8055554947</c:v>
                </c:pt>
                <c:pt idx="81">
                  <c:v>40110.8124999391</c:v>
                </c:pt>
                <c:pt idx="82">
                  <c:v>40110.8194443835</c:v>
                </c:pt>
                <c:pt idx="83">
                  <c:v>40110.8263888279</c:v>
                </c:pt>
                <c:pt idx="84">
                  <c:v>40110.8333332723</c:v>
                </c:pt>
                <c:pt idx="85">
                  <c:v>40110.8402777167</c:v>
                </c:pt>
                <c:pt idx="86">
                  <c:v>40110.8472222187</c:v>
                </c:pt>
                <c:pt idx="87">
                  <c:v>40110.8541666631</c:v>
                </c:pt>
                <c:pt idx="88">
                  <c:v>40110.8611111075</c:v>
                </c:pt>
                <c:pt idx="89">
                  <c:v>40110.8680555519</c:v>
                </c:pt>
                <c:pt idx="90">
                  <c:v>40110.8749999963</c:v>
                </c:pt>
                <c:pt idx="91">
                  <c:v>40110.8819444407</c:v>
                </c:pt>
                <c:pt idx="92">
                  <c:v>40110.8888888851</c:v>
                </c:pt>
                <c:pt idx="93">
                  <c:v>40110.8958333295</c:v>
                </c:pt>
                <c:pt idx="94">
                  <c:v>40110.9027777739</c:v>
                </c:pt>
                <c:pt idx="95">
                  <c:v>40110.9097222183</c:v>
                </c:pt>
                <c:pt idx="96">
                  <c:v>40110.9166666627</c:v>
                </c:pt>
              </c:numCache>
            </c:numRef>
          </c:cat>
          <c:val>
            <c:numRef>
              <c:f>'Grafieken dag 2011'!$BS$3:$BS$99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  <c:pt idx="8">
                  <c:v>9.0</c:v>
                </c:pt>
                <c:pt idx="9">
                  <c:v>17.0</c:v>
                </c:pt>
                <c:pt idx="10">
                  <c:v>40.0</c:v>
                </c:pt>
                <c:pt idx="11">
                  <c:v>52.0</c:v>
                </c:pt>
                <c:pt idx="12">
                  <c:v>76.0</c:v>
                </c:pt>
                <c:pt idx="13">
                  <c:v>106.0</c:v>
                </c:pt>
                <c:pt idx="14">
                  <c:v>123.0</c:v>
                </c:pt>
                <c:pt idx="15">
                  <c:v>132.0</c:v>
                </c:pt>
                <c:pt idx="16">
                  <c:v>184.0</c:v>
                </c:pt>
                <c:pt idx="17">
                  <c:v>206.0</c:v>
                </c:pt>
                <c:pt idx="18">
                  <c:v>357.0</c:v>
                </c:pt>
                <c:pt idx="19">
                  <c:v>508.0</c:v>
                </c:pt>
                <c:pt idx="20">
                  <c:v>660.0</c:v>
                </c:pt>
                <c:pt idx="21">
                  <c:v>814.0</c:v>
                </c:pt>
                <c:pt idx="22">
                  <c:v>933.0</c:v>
                </c:pt>
                <c:pt idx="23">
                  <c:v>1094.0</c:v>
                </c:pt>
                <c:pt idx="24">
                  <c:v>1255.0</c:v>
                </c:pt>
                <c:pt idx="25">
                  <c:v>1362.0</c:v>
                </c:pt>
                <c:pt idx="26">
                  <c:v>1557.0</c:v>
                </c:pt>
                <c:pt idx="27">
                  <c:v>1700.0</c:v>
                </c:pt>
                <c:pt idx="28">
                  <c:v>1828.0</c:v>
                </c:pt>
                <c:pt idx="29">
                  <c:v>1969.0</c:v>
                </c:pt>
                <c:pt idx="30">
                  <c:v>2096.0</c:v>
                </c:pt>
                <c:pt idx="31">
                  <c:v>2215.0</c:v>
                </c:pt>
                <c:pt idx="32">
                  <c:v>2336.0</c:v>
                </c:pt>
                <c:pt idx="33">
                  <c:v>2466.0</c:v>
                </c:pt>
                <c:pt idx="34">
                  <c:v>2604.0</c:v>
                </c:pt>
                <c:pt idx="35">
                  <c:v>2734.0</c:v>
                </c:pt>
                <c:pt idx="36">
                  <c:v>2403.0</c:v>
                </c:pt>
                <c:pt idx="37">
                  <c:v>2695.0</c:v>
                </c:pt>
                <c:pt idx="38">
                  <c:v>2897.0</c:v>
                </c:pt>
                <c:pt idx="39">
                  <c:v>2835.0</c:v>
                </c:pt>
                <c:pt idx="40">
                  <c:v>2830.0</c:v>
                </c:pt>
                <c:pt idx="41">
                  <c:v>3130.0</c:v>
                </c:pt>
                <c:pt idx="42">
                  <c:v>2465.0</c:v>
                </c:pt>
                <c:pt idx="43">
                  <c:v>2804.0</c:v>
                </c:pt>
                <c:pt idx="44">
                  <c:v>2921.0</c:v>
                </c:pt>
                <c:pt idx="45">
                  <c:v>2865.0</c:v>
                </c:pt>
                <c:pt idx="46">
                  <c:v>3151.0</c:v>
                </c:pt>
                <c:pt idx="47">
                  <c:v>3319.0</c:v>
                </c:pt>
                <c:pt idx="48">
                  <c:v>3250.0</c:v>
                </c:pt>
                <c:pt idx="49">
                  <c:v>3093.0</c:v>
                </c:pt>
                <c:pt idx="50">
                  <c:v>3104.0</c:v>
                </c:pt>
                <c:pt idx="51">
                  <c:v>2976.0</c:v>
                </c:pt>
                <c:pt idx="52">
                  <c:v>2952.0</c:v>
                </c:pt>
                <c:pt idx="53">
                  <c:v>3343.0</c:v>
                </c:pt>
                <c:pt idx="54">
                  <c:v>3103.0</c:v>
                </c:pt>
                <c:pt idx="55">
                  <c:v>3364.0</c:v>
                </c:pt>
                <c:pt idx="56">
                  <c:v>3302.0</c:v>
                </c:pt>
                <c:pt idx="57">
                  <c:v>3235.0</c:v>
                </c:pt>
                <c:pt idx="58">
                  <c:v>3232.0</c:v>
                </c:pt>
                <c:pt idx="59">
                  <c:v>3197.0</c:v>
                </c:pt>
                <c:pt idx="60">
                  <c:v>3174.0</c:v>
                </c:pt>
                <c:pt idx="61">
                  <c:v>3098.0</c:v>
                </c:pt>
                <c:pt idx="62">
                  <c:v>3017.0</c:v>
                </c:pt>
                <c:pt idx="63">
                  <c:v>2931.0</c:v>
                </c:pt>
                <c:pt idx="64">
                  <c:v>2862.0</c:v>
                </c:pt>
                <c:pt idx="65">
                  <c:v>2628.0</c:v>
                </c:pt>
                <c:pt idx="66">
                  <c:v>2447.0</c:v>
                </c:pt>
                <c:pt idx="67">
                  <c:v>2209.0</c:v>
                </c:pt>
                <c:pt idx="68">
                  <c:v>1721.0</c:v>
                </c:pt>
                <c:pt idx="69">
                  <c:v>1928.0</c:v>
                </c:pt>
                <c:pt idx="70">
                  <c:v>1521.0</c:v>
                </c:pt>
                <c:pt idx="71">
                  <c:v>1685.0</c:v>
                </c:pt>
                <c:pt idx="72">
                  <c:v>1780.0</c:v>
                </c:pt>
                <c:pt idx="73">
                  <c:v>1241.0</c:v>
                </c:pt>
                <c:pt idx="74">
                  <c:v>1679.0</c:v>
                </c:pt>
                <c:pt idx="75">
                  <c:v>1539.0</c:v>
                </c:pt>
                <c:pt idx="76">
                  <c:v>1160.0</c:v>
                </c:pt>
                <c:pt idx="77">
                  <c:v>1201.0</c:v>
                </c:pt>
                <c:pt idx="78">
                  <c:v>692.0</c:v>
                </c:pt>
                <c:pt idx="79">
                  <c:v>636.0</c:v>
                </c:pt>
                <c:pt idx="80">
                  <c:v>534.0</c:v>
                </c:pt>
                <c:pt idx="81">
                  <c:v>207.0</c:v>
                </c:pt>
                <c:pt idx="82">
                  <c:v>201.0</c:v>
                </c:pt>
                <c:pt idx="83">
                  <c:v>91.0</c:v>
                </c:pt>
                <c:pt idx="84">
                  <c:v>29.0</c:v>
                </c:pt>
                <c:pt idx="85">
                  <c:v>2.0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173480"/>
        <c:axId val="613178392"/>
      </c:lineChart>
      <c:catAx>
        <c:axId val="613173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17839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3178392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173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11/09/2010</a:t>
            </a:r>
          </a:p>
        </c:rich>
      </c:tx>
      <c:layout>
        <c:manualLayout>
          <c:xMode val="edge"/>
          <c:yMode val="edge"/>
          <c:x val="0.463320361981779"/>
          <c:y val="0.036585365853658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588134516122"/>
          <c:y val="0.113821081730996"/>
          <c:w val="0.785070661732534"/>
          <c:h val="0.74390206988472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2011'!$BT$3:$BT$99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40110.2777777777</c:v>
                </c:pt>
                <c:pt idx="5">
                  <c:v>40110.2847222221</c:v>
                </c:pt>
                <c:pt idx="6">
                  <c:v>40110.2916666665</c:v>
                </c:pt>
                <c:pt idx="7">
                  <c:v>40110.2986111109</c:v>
                </c:pt>
                <c:pt idx="8">
                  <c:v>40110.3055555553</c:v>
                </c:pt>
                <c:pt idx="9">
                  <c:v>40110.3124999422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40110.7708332727</c:v>
                </c:pt>
                <c:pt idx="76">
                  <c:v>40110.7777777171</c:v>
                </c:pt>
                <c:pt idx="77">
                  <c:v>40110.7847221615</c:v>
                </c:pt>
                <c:pt idx="78">
                  <c:v>40110.7916666059</c:v>
                </c:pt>
                <c:pt idx="79">
                  <c:v>40110.7986110503</c:v>
                </c:pt>
                <c:pt idx="80">
                  <c:v>40110.8055554947</c:v>
                </c:pt>
                <c:pt idx="81">
                  <c:v>40110.8124999391</c:v>
                </c:pt>
                <c:pt idx="82">
                  <c:v>40110.8194443835</c:v>
                </c:pt>
                <c:pt idx="83">
                  <c:v>40110.8263888855</c:v>
                </c:pt>
                <c:pt idx="84">
                  <c:v>40110.8333333299</c:v>
                </c:pt>
                <c:pt idx="85">
                  <c:v>40110.8402777743</c:v>
                </c:pt>
                <c:pt idx="86">
                  <c:v>40110.8472222187</c:v>
                </c:pt>
                <c:pt idx="87">
                  <c:v>40110.8541666631</c:v>
                </c:pt>
                <c:pt idx="88">
                  <c:v>40110.8611111075</c:v>
                </c:pt>
                <c:pt idx="89">
                  <c:v>40110.8680555519</c:v>
                </c:pt>
                <c:pt idx="90">
                  <c:v>40110.8749999963</c:v>
                </c:pt>
                <c:pt idx="91">
                  <c:v>40110.8819444407</c:v>
                </c:pt>
                <c:pt idx="92">
                  <c:v>40110.8888888851</c:v>
                </c:pt>
                <c:pt idx="93">
                  <c:v>40110.8958333295</c:v>
                </c:pt>
                <c:pt idx="94">
                  <c:v>40110.9027777739</c:v>
                </c:pt>
                <c:pt idx="95">
                  <c:v>40110.9097222183</c:v>
                </c:pt>
                <c:pt idx="96">
                  <c:v>40110.9166666627</c:v>
                </c:pt>
              </c:numCache>
            </c:numRef>
          </c:cat>
          <c:val>
            <c:numRef>
              <c:f>'Grafieken dag 2011'!$BU$3:$BU$99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4.0</c:v>
                </c:pt>
                <c:pt idx="10">
                  <c:v>32.0</c:v>
                </c:pt>
                <c:pt idx="11">
                  <c:v>76.0</c:v>
                </c:pt>
                <c:pt idx="12">
                  <c:v>129.0</c:v>
                </c:pt>
                <c:pt idx="13">
                  <c:v>196.0</c:v>
                </c:pt>
                <c:pt idx="14">
                  <c:v>243.0</c:v>
                </c:pt>
                <c:pt idx="15">
                  <c:v>265.0</c:v>
                </c:pt>
                <c:pt idx="16">
                  <c:v>312.0</c:v>
                </c:pt>
                <c:pt idx="17">
                  <c:v>374.0</c:v>
                </c:pt>
                <c:pt idx="18">
                  <c:v>384.0</c:v>
                </c:pt>
                <c:pt idx="19">
                  <c:v>515.0</c:v>
                </c:pt>
                <c:pt idx="20">
                  <c:v>524.0</c:v>
                </c:pt>
                <c:pt idx="21">
                  <c:v>726.0</c:v>
                </c:pt>
                <c:pt idx="22">
                  <c:v>819.0</c:v>
                </c:pt>
                <c:pt idx="23">
                  <c:v>840.0</c:v>
                </c:pt>
                <c:pt idx="24">
                  <c:v>1032.0</c:v>
                </c:pt>
                <c:pt idx="25">
                  <c:v>1169.0</c:v>
                </c:pt>
                <c:pt idx="26">
                  <c:v>1319.0</c:v>
                </c:pt>
                <c:pt idx="27">
                  <c:v>1341.0</c:v>
                </c:pt>
                <c:pt idx="28">
                  <c:v>1396.0</c:v>
                </c:pt>
                <c:pt idx="29">
                  <c:v>1671.0</c:v>
                </c:pt>
                <c:pt idx="30">
                  <c:v>1603.0</c:v>
                </c:pt>
                <c:pt idx="31">
                  <c:v>2046.0</c:v>
                </c:pt>
                <c:pt idx="32">
                  <c:v>2097.0</c:v>
                </c:pt>
                <c:pt idx="33">
                  <c:v>2388.0</c:v>
                </c:pt>
                <c:pt idx="34">
                  <c:v>2470.0</c:v>
                </c:pt>
                <c:pt idx="35">
                  <c:v>2582.0</c:v>
                </c:pt>
                <c:pt idx="36">
                  <c:v>2659.0</c:v>
                </c:pt>
                <c:pt idx="37">
                  <c:v>2745.0</c:v>
                </c:pt>
                <c:pt idx="38">
                  <c:v>2852.0</c:v>
                </c:pt>
                <c:pt idx="39">
                  <c:v>2933.0</c:v>
                </c:pt>
                <c:pt idx="40">
                  <c:v>2812.0</c:v>
                </c:pt>
                <c:pt idx="41">
                  <c:v>2271.0</c:v>
                </c:pt>
                <c:pt idx="42">
                  <c:v>2484.0</c:v>
                </c:pt>
                <c:pt idx="43">
                  <c:v>2410.0</c:v>
                </c:pt>
                <c:pt idx="44">
                  <c:v>2940.0</c:v>
                </c:pt>
                <c:pt idx="45">
                  <c:v>3047.0</c:v>
                </c:pt>
                <c:pt idx="46">
                  <c:v>3256.0</c:v>
                </c:pt>
                <c:pt idx="47">
                  <c:v>3365.0</c:v>
                </c:pt>
                <c:pt idx="48">
                  <c:v>2912.0</c:v>
                </c:pt>
                <c:pt idx="49">
                  <c:v>3383.0</c:v>
                </c:pt>
                <c:pt idx="50">
                  <c:v>3468.0</c:v>
                </c:pt>
                <c:pt idx="51">
                  <c:v>3343.0</c:v>
                </c:pt>
                <c:pt idx="52">
                  <c:v>3063.0</c:v>
                </c:pt>
                <c:pt idx="53">
                  <c:v>3197.0</c:v>
                </c:pt>
                <c:pt idx="54">
                  <c:v>2907.0</c:v>
                </c:pt>
                <c:pt idx="55">
                  <c:v>2925.0</c:v>
                </c:pt>
                <c:pt idx="56">
                  <c:v>3115.0</c:v>
                </c:pt>
                <c:pt idx="57">
                  <c:v>3101.0</c:v>
                </c:pt>
                <c:pt idx="58">
                  <c:v>2587.0</c:v>
                </c:pt>
                <c:pt idx="59">
                  <c:v>2466.0</c:v>
                </c:pt>
                <c:pt idx="60">
                  <c:v>2595.0</c:v>
                </c:pt>
                <c:pt idx="61">
                  <c:v>2554.0</c:v>
                </c:pt>
                <c:pt idx="62">
                  <c:v>2647.0</c:v>
                </c:pt>
                <c:pt idx="63">
                  <c:v>2754.0</c:v>
                </c:pt>
                <c:pt idx="64">
                  <c:v>2649.0</c:v>
                </c:pt>
                <c:pt idx="65">
                  <c:v>2491.0</c:v>
                </c:pt>
                <c:pt idx="66">
                  <c:v>2423.0</c:v>
                </c:pt>
                <c:pt idx="67">
                  <c:v>2009.0</c:v>
                </c:pt>
                <c:pt idx="68">
                  <c:v>1622.0</c:v>
                </c:pt>
                <c:pt idx="69">
                  <c:v>1824.0</c:v>
                </c:pt>
                <c:pt idx="70">
                  <c:v>1723.0</c:v>
                </c:pt>
                <c:pt idx="71">
                  <c:v>1549.0</c:v>
                </c:pt>
                <c:pt idx="72">
                  <c:v>1436.0</c:v>
                </c:pt>
                <c:pt idx="73">
                  <c:v>1346.0</c:v>
                </c:pt>
                <c:pt idx="74">
                  <c:v>997.0</c:v>
                </c:pt>
                <c:pt idx="75">
                  <c:v>512.0</c:v>
                </c:pt>
                <c:pt idx="76">
                  <c:v>143.0</c:v>
                </c:pt>
                <c:pt idx="77">
                  <c:v>130.0</c:v>
                </c:pt>
                <c:pt idx="78">
                  <c:v>153.0</c:v>
                </c:pt>
                <c:pt idx="79">
                  <c:v>293.0</c:v>
                </c:pt>
                <c:pt idx="80">
                  <c:v>120.0</c:v>
                </c:pt>
                <c:pt idx="81">
                  <c:v>50.0</c:v>
                </c:pt>
                <c:pt idx="82">
                  <c:v>6.0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224664"/>
        <c:axId val="613230552"/>
      </c:lineChart>
      <c:catAx>
        <c:axId val="613224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hh:mm</a:t>
                </a:r>
              </a:p>
            </c:rich>
          </c:tx>
          <c:layout>
            <c:manualLayout>
              <c:xMode val="edge"/>
              <c:yMode val="edge"/>
              <c:x val="0.528957427618845"/>
              <c:y val="0.92276390756033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23055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3230552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4800514800515"/>
              <c:y val="0.4430891108123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224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10/10/2010</a:t>
            </a:r>
          </a:p>
        </c:rich>
      </c:tx>
      <c:layout>
        <c:manualLayout>
          <c:xMode val="edge"/>
          <c:yMode val="edge"/>
          <c:x val="0.462725036941076"/>
          <c:y val="0.036585365853658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383058426658"/>
          <c:y val="0.113821081730996"/>
          <c:w val="0.785347166924902"/>
          <c:h val="0.74390206988472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2011'!$BV$3:$BV$99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40110.2777777777</c:v>
                </c:pt>
                <c:pt idx="5">
                  <c:v>40110.2847222221</c:v>
                </c:pt>
                <c:pt idx="6">
                  <c:v>40110.2916666665</c:v>
                </c:pt>
                <c:pt idx="7">
                  <c:v>40110.2986111109</c:v>
                </c:pt>
                <c:pt idx="8">
                  <c:v>40110.3055555553</c:v>
                </c:pt>
                <c:pt idx="9">
                  <c:v>40110.3124999997</c:v>
                </c:pt>
                <c:pt idx="10">
                  <c:v>40110.3194444441</c:v>
                </c:pt>
                <c:pt idx="11">
                  <c:v>40110.3263888885</c:v>
                </c:pt>
                <c:pt idx="12">
                  <c:v>40110.3333333329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40110.7708332727</c:v>
                </c:pt>
                <c:pt idx="76">
                  <c:v>40110.7777777171</c:v>
                </c:pt>
                <c:pt idx="77">
                  <c:v>40110.7847221615</c:v>
                </c:pt>
                <c:pt idx="78">
                  <c:v>40110.7916666059</c:v>
                </c:pt>
                <c:pt idx="79">
                  <c:v>40110.7986111079</c:v>
                </c:pt>
                <c:pt idx="80">
                  <c:v>40110.8055555523</c:v>
                </c:pt>
                <c:pt idx="81">
                  <c:v>40110.8124999967</c:v>
                </c:pt>
                <c:pt idx="82">
                  <c:v>40110.8194444411</c:v>
                </c:pt>
                <c:pt idx="83">
                  <c:v>40110.8263888855</c:v>
                </c:pt>
                <c:pt idx="84">
                  <c:v>40110.8333333299</c:v>
                </c:pt>
                <c:pt idx="85">
                  <c:v>40110.8402777743</c:v>
                </c:pt>
                <c:pt idx="86">
                  <c:v>40110.8472222187</c:v>
                </c:pt>
                <c:pt idx="87">
                  <c:v>40110.8541666631</c:v>
                </c:pt>
                <c:pt idx="88">
                  <c:v>40110.8611111075</c:v>
                </c:pt>
                <c:pt idx="89">
                  <c:v>40110.8680555519</c:v>
                </c:pt>
                <c:pt idx="90">
                  <c:v>40110.8749999963</c:v>
                </c:pt>
                <c:pt idx="91">
                  <c:v>40110.8819444407</c:v>
                </c:pt>
                <c:pt idx="92">
                  <c:v>40110.8888888851</c:v>
                </c:pt>
                <c:pt idx="93">
                  <c:v>40110.8958333295</c:v>
                </c:pt>
                <c:pt idx="94">
                  <c:v>40110.9027777739</c:v>
                </c:pt>
                <c:pt idx="95">
                  <c:v>40110.9097222183</c:v>
                </c:pt>
                <c:pt idx="96">
                  <c:v>40110.9166666627</c:v>
                </c:pt>
              </c:numCache>
            </c:numRef>
          </c:cat>
          <c:val>
            <c:numRef>
              <c:f>'Grafieken dag 2011'!$BW$3:$BW$99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3.0</c:v>
                </c:pt>
                <c:pt idx="14">
                  <c:v>12.0</c:v>
                </c:pt>
                <c:pt idx="15">
                  <c:v>29.0</c:v>
                </c:pt>
                <c:pt idx="16">
                  <c:v>71.0</c:v>
                </c:pt>
                <c:pt idx="17">
                  <c:v>144.0</c:v>
                </c:pt>
                <c:pt idx="18">
                  <c:v>245.0</c:v>
                </c:pt>
                <c:pt idx="19">
                  <c:v>369.0</c:v>
                </c:pt>
                <c:pt idx="20">
                  <c:v>510.0</c:v>
                </c:pt>
                <c:pt idx="21">
                  <c:v>654.0</c:v>
                </c:pt>
                <c:pt idx="22">
                  <c:v>795.0</c:v>
                </c:pt>
                <c:pt idx="23">
                  <c:v>940.0</c:v>
                </c:pt>
                <c:pt idx="24">
                  <c:v>1103.0</c:v>
                </c:pt>
                <c:pt idx="25">
                  <c:v>1259.0</c:v>
                </c:pt>
                <c:pt idx="26">
                  <c:v>1407.0</c:v>
                </c:pt>
                <c:pt idx="27">
                  <c:v>1563.0</c:v>
                </c:pt>
                <c:pt idx="28">
                  <c:v>1713.0</c:v>
                </c:pt>
                <c:pt idx="29">
                  <c:v>1851.0</c:v>
                </c:pt>
                <c:pt idx="30">
                  <c:v>1984.0</c:v>
                </c:pt>
                <c:pt idx="31">
                  <c:v>2108.0</c:v>
                </c:pt>
                <c:pt idx="32">
                  <c:v>2235.0</c:v>
                </c:pt>
                <c:pt idx="33">
                  <c:v>2355.0</c:v>
                </c:pt>
                <c:pt idx="34">
                  <c:v>2461.0</c:v>
                </c:pt>
                <c:pt idx="35">
                  <c:v>2561.0</c:v>
                </c:pt>
                <c:pt idx="36">
                  <c:v>2640.0</c:v>
                </c:pt>
                <c:pt idx="37">
                  <c:v>2722.0</c:v>
                </c:pt>
                <c:pt idx="38">
                  <c:v>2807.0</c:v>
                </c:pt>
                <c:pt idx="39">
                  <c:v>2870.0</c:v>
                </c:pt>
                <c:pt idx="40">
                  <c:v>2929.0</c:v>
                </c:pt>
                <c:pt idx="41">
                  <c:v>2991.0</c:v>
                </c:pt>
                <c:pt idx="42">
                  <c:v>3033.0</c:v>
                </c:pt>
                <c:pt idx="43">
                  <c:v>3079.0</c:v>
                </c:pt>
                <c:pt idx="44">
                  <c:v>3119.0</c:v>
                </c:pt>
                <c:pt idx="45">
                  <c:v>3142.0</c:v>
                </c:pt>
                <c:pt idx="46">
                  <c:v>3177.0</c:v>
                </c:pt>
                <c:pt idx="47">
                  <c:v>3181.0</c:v>
                </c:pt>
                <c:pt idx="48">
                  <c:v>3189.0</c:v>
                </c:pt>
                <c:pt idx="49">
                  <c:v>3179.0</c:v>
                </c:pt>
                <c:pt idx="50">
                  <c:v>3174.0</c:v>
                </c:pt>
                <c:pt idx="51">
                  <c:v>3134.0</c:v>
                </c:pt>
                <c:pt idx="52">
                  <c:v>2812.0</c:v>
                </c:pt>
                <c:pt idx="53">
                  <c:v>2233.0</c:v>
                </c:pt>
                <c:pt idx="54">
                  <c:v>1741.0</c:v>
                </c:pt>
                <c:pt idx="55">
                  <c:v>1515.0</c:v>
                </c:pt>
                <c:pt idx="56">
                  <c:v>1256.0</c:v>
                </c:pt>
                <c:pt idx="57">
                  <c:v>888.0</c:v>
                </c:pt>
                <c:pt idx="58">
                  <c:v>678.0</c:v>
                </c:pt>
                <c:pt idx="59">
                  <c:v>734.0</c:v>
                </c:pt>
                <c:pt idx="60">
                  <c:v>969.0</c:v>
                </c:pt>
                <c:pt idx="61">
                  <c:v>1124.0</c:v>
                </c:pt>
                <c:pt idx="62">
                  <c:v>1187.0</c:v>
                </c:pt>
                <c:pt idx="63">
                  <c:v>1254.0</c:v>
                </c:pt>
                <c:pt idx="64">
                  <c:v>1292.0</c:v>
                </c:pt>
                <c:pt idx="65">
                  <c:v>1255.0</c:v>
                </c:pt>
                <c:pt idx="66">
                  <c:v>1699.0</c:v>
                </c:pt>
                <c:pt idx="67">
                  <c:v>1914.0</c:v>
                </c:pt>
                <c:pt idx="68">
                  <c:v>1873.0</c:v>
                </c:pt>
                <c:pt idx="69">
                  <c:v>1723.0</c:v>
                </c:pt>
                <c:pt idx="70">
                  <c:v>1558.0</c:v>
                </c:pt>
                <c:pt idx="71">
                  <c:v>1377.0</c:v>
                </c:pt>
                <c:pt idx="72">
                  <c:v>1191.0</c:v>
                </c:pt>
                <c:pt idx="73">
                  <c:v>993.0</c:v>
                </c:pt>
                <c:pt idx="74">
                  <c:v>788.0</c:v>
                </c:pt>
                <c:pt idx="75">
                  <c:v>549.0</c:v>
                </c:pt>
                <c:pt idx="76">
                  <c:v>77.0</c:v>
                </c:pt>
                <c:pt idx="77">
                  <c:v>36.0</c:v>
                </c:pt>
                <c:pt idx="78">
                  <c:v>4.0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267464"/>
        <c:axId val="613273352"/>
      </c:lineChart>
      <c:catAx>
        <c:axId val="613267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hh:mm</a:t>
                </a:r>
              </a:p>
            </c:rich>
          </c:tx>
          <c:layout>
            <c:manualLayout>
              <c:xMode val="edge"/>
              <c:yMode val="edge"/>
              <c:x val="0.528277736169868"/>
              <c:y val="0.92276390756033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27335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3273352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413881748072"/>
              <c:y val="0.4430891108123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267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11/10/2010</a:t>
            </a:r>
          </a:p>
        </c:rich>
      </c:tx>
      <c:layout>
        <c:manualLayout>
          <c:xMode val="edge"/>
          <c:yMode val="edge"/>
          <c:x val="0.463414836303357"/>
          <c:y val="0.03643724696356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17850872004"/>
          <c:y val="0.113360379910676"/>
          <c:w val="0.784339264741486"/>
          <c:h val="0.74493963941301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2011'!$BX$3:$BX$99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40110.2777777777</c:v>
                </c:pt>
                <c:pt idx="5">
                  <c:v>40110.2847222221</c:v>
                </c:pt>
                <c:pt idx="6">
                  <c:v>40110.2916666665</c:v>
                </c:pt>
                <c:pt idx="7">
                  <c:v>40110.2986111109</c:v>
                </c:pt>
                <c:pt idx="8">
                  <c:v>40110.3055555553</c:v>
                </c:pt>
                <c:pt idx="9">
                  <c:v>40110.3124999997</c:v>
                </c:pt>
                <c:pt idx="10">
                  <c:v>40110.3194444441</c:v>
                </c:pt>
                <c:pt idx="11">
                  <c:v>40110.3263888885</c:v>
                </c:pt>
                <c:pt idx="12">
                  <c:v>40110.3333333329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40110.7708332727</c:v>
                </c:pt>
                <c:pt idx="76">
                  <c:v>40110.7777777171</c:v>
                </c:pt>
                <c:pt idx="77">
                  <c:v>40110.7847221615</c:v>
                </c:pt>
                <c:pt idx="78">
                  <c:v>40110.7916666059</c:v>
                </c:pt>
                <c:pt idx="79">
                  <c:v>40110.7986111079</c:v>
                </c:pt>
                <c:pt idx="80">
                  <c:v>40110.8055555523</c:v>
                </c:pt>
                <c:pt idx="81">
                  <c:v>40110.8124999967</c:v>
                </c:pt>
                <c:pt idx="82">
                  <c:v>40110.8194444411</c:v>
                </c:pt>
                <c:pt idx="83">
                  <c:v>40110.8263888855</c:v>
                </c:pt>
                <c:pt idx="84">
                  <c:v>40110.8333333299</c:v>
                </c:pt>
                <c:pt idx="85">
                  <c:v>40110.8402777743</c:v>
                </c:pt>
                <c:pt idx="86">
                  <c:v>40110.8472222187</c:v>
                </c:pt>
                <c:pt idx="87">
                  <c:v>40110.8541666631</c:v>
                </c:pt>
                <c:pt idx="88">
                  <c:v>40110.8611111075</c:v>
                </c:pt>
                <c:pt idx="89">
                  <c:v>40110.8680555519</c:v>
                </c:pt>
                <c:pt idx="90">
                  <c:v>40110.8749999963</c:v>
                </c:pt>
                <c:pt idx="91">
                  <c:v>40110.8819444407</c:v>
                </c:pt>
                <c:pt idx="92">
                  <c:v>40110.8888888851</c:v>
                </c:pt>
                <c:pt idx="93">
                  <c:v>40110.8958333295</c:v>
                </c:pt>
                <c:pt idx="94">
                  <c:v>40110.9027777739</c:v>
                </c:pt>
                <c:pt idx="95">
                  <c:v>40110.9097222183</c:v>
                </c:pt>
                <c:pt idx="96">
                  <c:v>40110.9166666627</c:v>
                </c:pt>
              </c:numCache>
            </c:numRef>
          </c:cat>
          <c:val>
            <c:numRef>
              <c:f>'Grafieken dag 2011'!$BY$3:$BY$99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3.0</c:v>
                </c:pt>
                <c:pt idx="14">
                  <c:v>12.0</c:v>
                </c:pt>
                <c:pt idx="15">
                  <c:v>37.0</c:v>
                </c:pt>
                <c:pt idx="16">
                  <c:v>76.0</c:v>
                </c:pt>
                <c:pt idx="17">
                  <c:v>144.0</c:v>
                </c:pt>
                <c:pt idx="18">
                  <c:v>236.0</c:v>
                </c:pt>
                <c:pt idx="19">
                  <c:v>349.0</c:v>
                </c:pt>
                <c:pt idx="20">
                  <c:v>487.0</c:v>
                </c:pt>
                <c:pt idx="21">
                  <c:v>634.0</c:v>
                </c:pt>
                <c:pt idx="22">
                  <c:v>780.0</c:v>
                </c:pt>
                <c:pt idx="23">
                  <c:v>926.0</c:v>
                </c:pt>
                <c:pt idx="24">
                  <c:v>1079.0</c:v>
                </c:pt>
                <c:pt idx="25">
                  <c:v>1231.0</c:v>
                </c:pt>
                <c:pt idx="26">
                  <c:v>1385.0</c:v>
                </c:pt>
                <c:pt idx="27">
                  <c:v>1542.0</c:v>
                </c:pt>
                <c:pt idx="28">
                  <c:v>1685.0</c:v>
                </c:pt>
                <c:pt idx="29">
                  <c:v>1830.0</c:v>
                </c:pt>
                <c:pt idx="30">
                  <c:v>1953.0</c:v>
                </c:pt>
                <c:pt idx="31">
                  <c:v>2097.0</c:v>
                </c:pt>
                <c:pt idx="32">
                  <c:v>2215.0</c:v>
                </c:pt>
                <c:pt idx="33">
                  <c:v>2315.0</c:v>
                </c:pt>
                <c:pt idx="34">
                  <c:v>2406.0</c:v>
                </c:pt>
                <c:pt idx="35">
                  <c:v>2473.0</c:v>
                </c:pt>
                <c:pt idx="36">
                  <c:v>2579.0</c:v>
                </c:pt>
                <c:pt idx="37">
                  <c:v>2671.0</c:v>
                </c:pt>
                <c:pt idx="38">
                  <c:v>2723.0</c:v>
                </c:pt>
                <c:pt idx="39">
                  <c:v>2819.0</c:v>
                </c:pt>
                <c:pt idx="40">
                  <c:v>2852.0</c:v>
                </c:pt>
                <c:pt idx="41">
                  <c:v>2945.0</c:v>
                </c:pt>
                <c:pt idx="42">
                  <c:v>2979.0</c:v>
                </c:pt>
                <c:pt idx="43">
                  <c:v>2998.0</c:v>
                </c:pt>
                <c:pt idx="44">
                  <c:v>2950.0</c:v>
                </c:pt>
                <c:pt idx="45">
                  <c:v>3004.0</c:v>
                </c:pt>
                <c:pt idx="46">
                  <c:v>3099.0</c:v>
                </c:pt>
                <c:pt idx="47">
                  <c:v>2901.0</c:v>
                </c:pt>
                <c:pt idx="48">
                  <c:v>3089.0</c:v>
                </c:pt>
                <c:pt idx="49">
                  <c:v>3110.0</c:v>
                </c:pt>
                <c:pt idx="50">
                  <c:v>3039.0</c:v>
                </c:pt>
                <c:pt idx="51">
                  <c:v>2878.0</c:v>
                </c:pt>
                <c:pt idx="52">
                  <c:v>2592.0</c:v>
                </c:pt>
                <c:pt idx="53">
                  <c:v>2029.0</c:v>
                </c:pt>
                <c:pt idx="54">
                  <c:v>1619.0</c:v>
                </c:pt>
                <c:pt idx="55">
                  <c:v>1477.0</c:v>
                </c:pt>
                <c:pt idx="56">
                  <c:v>1240.0</c:v>
                </c:pt>
                <c:pt idx="57">
                  <c:v>796.0</c:v>
                </c:pt>
                <c:pt idx="58">
                  <c:v>629.0</c:v>
                </c:pt>
                <c:pt idx="59">
                  <c:v>686.0</c:v>
                </c:pt>
                <c:pt idx="60">
                  <c:v>953.0</c:v>
                </c:pt>
                <c:pt idx="61">
                  <c:v>1099.0</c:v>
                </c:pt>
                <c:pt idx="62">
                  <c:v>1152.0</c:v>
                </c:pt>
                <c:pt idx="63">
                  <c:v>1220.0</c:v>
                </c:pt>
                <c:pt idx="64">
                  <c:v>1296.0</c:v>
                </c:pt>
                <c:pt idx="65">
                  <c:v>1211.0</c:v>
                </c:pt>
                <c:pt idx="66">
                  <c:v>1329.0</c:v>
                </c:pt>
                <c:pt idx="67">
                  <c:v>1455.0</c:v>
                </c:pt>
                <c:pt idx="68">
                  <c:v>1297.0</c:v>
                </c:pt>
                <c:pt idx="69">
                  <c:v>1325.0</c:v>
                </c:pt>
                <c:pt idx="70">
                  <c:v>1350.0</c:v>
                </c:pt>
                <c:pt idx="71">
                  <c:v>1272.0</c:v>
                </c:pt>
                <c:pt idx="72">
                  <c:v>1146.0</c:v>
                </c:pt>
                <c:pt idx="73">
                  <c:v>939.0</c:v>
                </c:pt>
                <c:pt idx="74">
                  <c:v>728.0</c:v>
                </c:pt>
                <c:pt idx="75">
                  <c:v>474.0</c:v>
                </c:pt>
                <c:pt idx="76">
                  <c:v>70.0</c:v>
                </c:pt>
                <c:pt idx="77">
                  <c:v>18.0</c:v>
                </c:pt>
                <c:pt idx="78">
                  <c:v>1.0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310312"/>
        <c:axId val="613316200"/>
      </c:lineChart>
      <c:catAx>
        <c:axId val="613310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hh:mm</a:t>
                </a:r>
              </a:p>
            </c:rich>
          </c:tx>
          <c:layout>
            <c:manualLayout>
              <c:xMode val="edge"/>
              <c:yMode val="edge"/>
              <c:x val="0.527599688678196"/>
              <c:y val="0.923077241862986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31620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3316200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3478818998716"/>
              <c:y val="0.4453444483407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310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12/10/2010</a:t>
            </a:r>
          </a:p>
        </c:rich>
      </c:tx>
      <c:layout>
        <c:manualLayout>
          <c:xMode val="edge"/>
          <c:yMode val="edge"/>
          <c:x val="0.46213113925586"/>
          <c:y val="0.036290322580645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17850872004"/>
          <c:y val="0.112903392526037"/>
          <c:w val="0.784339264741486"/>
          <c:h val="0.74596884347560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2011'!$BZ$3:$BZ$99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40110.2777777777</c:v>
                </c:pt>
                <c:pt idx="5">
                  <c:v>40110.2847222221</c:v>
                </c:pt>
                <c:pt idx="6">
                  <c:v>40110.2916666665</c:v>
                </c:pt>
                <c:pt idx="7">
                  <c:v>40110.2986111109</c:v>
                </c:pt>
                <c:pt idx="8">
                  <c:v>40110.3055555553</c:v>
                </c:pt>
                <c:pt idx="9">
                  <c:v>40110.3124999997</c:v>
                </c:pt>
                <c:pt idx="10">
                  <c:v>40110.3194444441</c:v>
                </c:pt>
                <c:pt idx="11">
                  <c:v>40110.3263888885</c:v>
                </c:pt>
                <c:pt idx="12">
                  <c:v>40110.3333333329</c:v>
                </c:pt>
                <c:pt idx="13">
                  <c:v>40110.3402777773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40110.5486110519</c:v>
                </c:pt>
                <c:pt idx="44">
                  <c:v>40110.5555554963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40110.7708332727</c:v>
                </c:pt>
                <c:pt idx="76">
                  <c:v>40110.7777777171</c:v>
                </c:pt>
                <c:pt idx="77">
                  <c:v>40110.7847221615</c:v>
                </c:pt>
                <c:pt idx="78">
                  <c:v>40110.7916666635</c:v>
                </c:pt>
                <c:pt idx="79">
                  <c:v>40110.7986111079</c:v>
                </c:pt>
                <c:pt idx="80">
                  <c:v>40110.8055555523</c:v>
                </c:pt>
                <c:pt idx="81">
                  <c:v>40110.8124999967</c:v>
                </c:pt>
                <c:pt idx="82">
                  <c:v>40110.8194444411</c:v>
                </c:pt>
                <c:pt idx="83">
                  <c:v>40110.8263888855</c:v>
                </c:pt>
                <c:pt idx="84">
                  <c:v>40110.8333333299</c:v>
                </c:pt>
                <c:pt idx="85">
                  <c:v>40110.8402777743</c:v>
                </c:pt>
                <c:pt idx="86">
                  <c:v>40110.8472222187</c:v>
                </c:pt>
                <c:pt idx="87">
                  <c:v>40110.8541666631</c:v>
                </c:pt>
                <c:pt idx="88">
                  <c:v>40110.8611111075</c:v>
                </c:pt>
                <c:pt idx="89">
                  <c:v>40110.8680555519</c:v>
                </c:pt>
                <c:pt idx="90">
                  <c:v>40110.8749999963</c:v>
                </c:pt>
                <c:pt idx="91">
                  <c:v>40110.8819444407</c:v>
                </c:pt>
                <c:pt idx="92">
                  <c:v>40110.8888888851</c:v>
                </c:pt>
                <c:pt idx="93">
                  <c:v>40110.8958333295</c:v>
                </c:pt>
                <c:pt idx="94">
                  <c:v>40110.9027777739</c:v>
                </c:pt>
                <c:pt idx="95">
                  <c:v>40110.9097222183</c:v>
                </c:pt>
                <c:pt idx="96">
                  <c:v>40110.9166666627</c:v>
                </c:pt>
              </c:numCache>
            </c:numRef>
          </c:cat>
          <c:val>
            <c:numRef>
              <c:f>'Grafieken dag 2011'!$CA$3:$CA$99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2.0</c:v>
                </c:pt>
                <c:pt idx="15">
                  <c:v>15.0</c:v>
                </c:pt>
                <c:pt idx="16">
                  <c:v>30.0</c:v>
                </c:pt>
                <c:pt idx="17">
                  <c:v>38.0</c:v>
                </c:pt>
                <c:pt idx="18">
                  <c:v>92.0</c:v>
                </c:pt>
                <c:pt idx="19">
                  <c:v>126.0</c:v>
                </c:pt>
                <c:pt idx="20">
                  <c:v>174.0</c:v>
                </c:pt>
                <c:pt idx="21">
                  <c:v>196.0</c:v>
                </c:pt>
                <c:pt idx="22">
                  <c:v>179.0</c:v>
                </c:pt>
                <c:pt idx="23">
                  <c:v>255.0</c:v>
                </c:pt>
                <c:pt idx="24">
                  <c:v>321.0</c:v>
                </c:pt>
                <c:pt idx="25">
                  <c:v>851.0</c:v>
                </c:pt>
                <c:pt idx="26">
                  <c:v>1166.0</c:v>
                </c:pt>
                <c:pt idx="27">
                  <c:v>1379.0</c:v>
                </c:pt>
                <c:pt idx="28">
                  <c:v>1506.0</c:v>
                </c:pt>
                <c:pt idx="29">
                  <c:v>1646.0</c:v>
                </c:pt>
                <c:pt idx="30">
                  <c:v>1795.0</c:v>
                </c:pt>
                <c:pt idx="31">
                  <c:v>1825.0</c:v>
                </c:pt>
                <c:pt idx="32">
                  <c:v>1857.0</c:v>
                </c:pt>
                <c:pt idx="33">
                  <c:v>2086.0</c:v>
                </c:pt>
                <c:pt idx="34">
                  <c:v>2245.0</c:v>
                </c:pt>
                <c:pt idx="35">
                  <c:v>2382.0</c:v>
                </c:pt>
                <c:pt idx="36">
                  <c:v>2484.0</c:v>
                </c:pt>
                <c:pt idx="37">
                  <c:v>2581.0</c:v>
                </c:pt>
                <c:pt idx="38">
                  <c:v>2676.0</c:v>
                </c:pt>
                <c:pt idx="39">
                  <c:v>2699.0</c:v>
                </c:pt>
                <c:pt idx="40">
                  <c:v>2813.0</c:v>
                </c:pt>
                <c:pt idx="41">
                  <c:v>2862.0</c:v>
                </c:pt>
                <c:pt idx="42">
                  <c:v>2899.0</c:v>
                </c:pt>
                <c:pt idx="43">
                  <c:v>2933.0</c:v>
                </c:pt>
                <c:pt idx="44">
                  <c:v>2926.0</c:v>
                </c:pt>
                <c:pt idx="45">
                  <c:v>2920.0</c:v>
                </c:pt>
                <c:pt idx="46">
                  <c:v>2952.0</c:v>
                </c:pt>
                <c:pt idx="47">
                  <c:v>3002.0</c:v>
                </c:pt>
                <c:pt idx="48">
                  <c:v>3041.0</c:v>
                </c:pt>
                <c:pt idx="49">
                  <c:v>2999.0</c:v>
                </c:pt>
                <c:pt idx="50">
                  <c:v>2973.0</c:v>
                </c:pt>
                <c:pt idx="51">
                  <c:v>2801.0</c:v>
                </c:pt>
                <c:pt idx="52">
                  <c:v>2411.0</c:v>
                </c:pt>
                <c:pt idx="53">
                  <c:v>1952.0</c:v>
                </c:pt>
                <c:pt idx="54">
                  <c:v>1430.0</c:v>
                </c:pt>
                <c:pt idx="55">
                  <c:v>1444.0</c:v>
                </c:pt>
                <c:pt idx="56">
                  <c:v>1148.0</c:v>
                </c:pt>
                <c:pt idx="57">
                  <c:v>726.0</c:v>
                </c:pt>
                <c:pt idx="58">
                  <c:v>665.0</c:v>
                </c:pt>
                <c:pt idx="59">
                  <c:v>710.0</c:v>
                </c:pt>
                <c:pt idx="60">
                  <c:v>740.0</c:v>
                </c:pt>
                <c:pt idx="61">
                  <c:v>815.0</c:v>
                </c:pt>
                <c:pt idx="62">
                  <c:v>1076.0</c:v>
                </c:pt>
                <c:pt idx="63">
                  <c:v>1121.0</c:v>
                </c:pt>
                <c:pt idx="64">
                  <c:v>1192.0</c:v>
                </c:pt>
                <c:pt idx="65">
                  <c:v>862.0</c:v>
                </c:pt>
                <c:pt idx="66">
                  <c:v>773.0</c:v>
                </c:pt>
                <c:pt idx="67">
                  <c:v>747.0</c:v>
                </c:pt>
                <c:pt idx="68">
                  <c:v>796.0</c:v>
                </c:pt>
                <c:pt idx="69">
                  <c:v>946.0</c:v>
                </c:pt>
                <c:pt idx="70">
                  <c:v>611.0</c:v>
                </c:pt>
                <c:pt idx="71">
                  <c:v>509.0</c:v>
                </c:pt>
                <c:pt idx="72">
                  <c:v>386.0</c:v>
                </c:pt>
                <c:pt idx="73">
                  <c:v>309.0</c:v>
                </c:pt>
                <c:pt idx="74">
                  <c:v>222.0</c:v>
                </c:pt>
                <c:pt idx="75">
                  <c:v>120.0</c:v>
                </c:pt>
                <c:pt idx="76">
                  <c:v>20.0</c:v>
                </c:pt>
                <c:pt idx="77">
                  <c:v>1.0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351944"/>
        <c:axId val="613357832"/>
      </c:lineChart>
      <c:catAx>
        <c:axId val="613351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7599688678196"/>
              <c:y val="0.923388366776733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35783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3357832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3478818998716"/>
              <c:y val="0.4435490220980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351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09/08/2010</a:t>
            </a:r>
          </a:p>
        </c:rich>
      </c:tx>
      <c:layout>
        <c:manualLayout>
          <c:xMode val="edge"/>
          <c:yMode val="edge"/>
          <c:x val="0.463320361981779"/>
          <c:y val="0.036585365853658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588134516122"/>
          <c:y val="0.113821081730996"/>
          <c:w val="0.785070661732534"/>
          <c:h val="0.74390206988472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2011'!$BP$3:$BP$99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40110.2777777778</c:v>
                </c:pt>
                <c:pt idx="5">
                  <c:v>40110.2847222222</c:v>
                </c:pt>
                <c:pt idx="6">
                  <c:v>40110.29166666666</c:v>
                </c:pt>
                <c:pt idx="7">
                  <c:v>40110.29861111111</c:v>
                </c:pt>
                <c:pt idx="8">
                  <c:v>40110.3055554978</c:v>
                </c:pt>
                <c:pt idx="9">
                  <c:v>40110.3124999422</c:v>
                </c:pt>
                <c:pt idx="10">
                  <c:v>40110.3194444441</c:v>
                </c:pt>
                <c:pt idx="11">
                  <c:v>40110.3263888885</c:v>
                </c:pt>
                <c:pt idx="12">
                  <c:v>40110.3333333329</c:v>
                </c:pt>
                <c:pt idx="13">
                  <c:v>40110.3402777773</c:v>
                </c:pt>
                <c:pt idx="14">
                  <c:v>40110.3472222217</c:v>
                </c:pt>
                <c:pt idx="15">
                  <c:v>40110.3541666661</c:v>
                </c:pt>
                <c:pt idx="16">
                  <c:v>40110.3611111105</c:v>
                </c:pt>
                <c:pt idx="17">
                  <c:v>40110.3680555549</c:v>
                </c:pt>
                <c:pt idx="18">
                  <c:v>40110.3749999993</c:v>
                </c:pt>
                <c:pt idx="19">
                  <c:v>40110.3819444437</c:v>
                </c:pt>
                <c:pt idx="20">
                  <c:v>40110.3888888881</c:v>
                </c:pt>
                <c:pt idx="21">
                  <c:v>40110.3958333325</c:v>
                </c:pt>
                <c:pt idx="22">
                  <c:v>40110.4027777769</c:v>
                </c:pt>
                <c:pt idx="23">
                  <c:v>40110.4097222213</c:v>
                </c:pt>
                <c:pt idx="24">
                  <c:v>40110.4166666657</c:v>
                </c:pt>
                <c:pt idx="25">
                  <c:v>40110.4236111101</c:v>
                </c:pt>
                <c:pt idx="26">
                  <c:v>40110.4305555545</c:v>
                </c:pt>
                <c:pt idx="27">
                  <c:v>40110.4374999989</c:v>
                </c:pt>
                <c:pt idx="28">
                  <c:v>40110.4444444433</c:v>
                </c:pt>
                <c:pt idx="29">
                  <c:v>40110.4513888877</c:v>
                </c:pt>
                <c:pt idx="30">
                  <c:v>40110.4583333321</c:v>
                </c:pt>
                <c:pt idx="31">
                  <c:v>40110.4652777766</c:v>
                </c:pt>
                <c:pt idx="32">
                  <c:v>40110.472222221</c:v>
                </c:pt>
                <c:pt idx="33">
                  <c:v>40110.4791666654</c:v>
                </c:pt>
                <c:pt idx="34">
                  <c:v>40110.4861111098</c:v>
                </c:pt>
                <c:pt idx="35">
                  <c:v>40110.4930555542</c:v>
                </c:pt>
                <c:pt idx="36">
                  <c:v>40110.4999999986</c:v>
                </c:pt>
                <c:pt idx="37">
                  <c:v>40110.506944443</c:v>
                </c:pt>
                <c:pt idx="38">
                  <c:v>40110.5138888874</c:v>
                </c:pt>
                <c:pt idx="39">
                  <c:v>40110.5208333318</c:v>
                </c:pt>
                <c:pt idx="40">
                  <c:v>40110.5277777762</c:v>
                </c:pt>
                <c:pt idx="41">
                  <c:v>40110.5347222206</c:v>
                </c:pt>
                <c:pt idx="42">
                  <c:v>40110.541666665</c:v>
                </c:pt>
                <c:pt idx="43">
                  <c:v>40110.5486111094</c:v>
                </c:pt>
                <c:pt idx="44">
                  <c:v>40110.5555555538</c:v>
                </c:pt>
                <c:pt idx="45">
                  <c:v>40110.5624999982</c:v>
                </c:pt>
                <c:pt idx="46">
                  <c:v>40110.5694444426</c:v>
                </c:pt>
                <c:pt idx="47">
                  <c:v>40110.576388887</c:v>
                </c:pt>
                <c:pt idx="48">
                  <c:v>40110.5833333314</c:v>
                </c:pt>
                <c:pt idx="49">
                  <c:v>40110.5902777758</c:v>
                </c:pt>
                <c:pt idx="50">
                  <c:v>40110.5972222202</c:v>
                </c:pt>
                <c:pt idx="51">
                  <c:v>40110.6041666646</c:v>
                </c:pt>
                <c:pt idx="52">
                  <c:v>40110.611111109</c:v>
                </c:pt>
                <c:pt idx="53">
                  <c:v>40110.6180555534</c:v>
                </c:pt>
                <c:pt idx="54">
                  <c:v>40110.6249999978</c:v>
                </c:pt>
                <c:pt idx="55">
                  <c:v>40110.6319444422</c:v>
                </c:pt>
                <c:pt idx="56">
                  <c:v>40110.6388888866</c:v>
                </c:pt>
                <c:pt idx="57">
                  <c:v>40110.645833331</c:v>
                </c:pt>
                <c:pt idx="58">
                  <c:v>40110.6527777754</c:v>
                </c:pt>
                <c:pt idx="59">
                  <c:v>40110.6597222198</c:v>
                </c:pt>
                <c:pt idx="60">
                  <c:v>40110.6666666642</c:v>
                </c:pt>
                <c:pt idx="61">
                  <c:v>40110.6736111086</c:v>
                </c:pt>
                <c:pt idx="62">
                  <c:v>40110.680555553</c:v>
                </c:pt>
                <c:pt idx="63">
                  <c:v>40110.6874999974</c:v>
                </c:pt>
                <c:pt idx="64">
                  <c:v>40110.6944444418</c:v>
                </c:pt>
                <c:pt idx="65">
                  <c:v>40110.7013888862</c:v>
                </c:pt>
                <c:pt idx="66">
                  <c:v>40110.7083333306</c:v>
                </c:pt>
                <c:pt idx="67">
                  <c:v>40110.715277775</c:v>
                </c:pt>
                <c:pt idx="68">
                  <c:v>40110.7222222194</c:v>
                </c:pt>
                <c:pt idx="69">
                  <c:v>40110.7291666638</c:v>
                </c:pt>
                <c:pt idx="70">
                  <c:v>40110.7361111082</c:v>
                </c:pt>
                <c:pt idx="71">
                  <c:v>40110.7430555526</c:v>
                </c:pt>
                <c:pt idx="72">
                  <c:v>40110.749999997</c:v>
                </c:pt>
                <c:pt idx="73">
                  <c:v>40110.7569444414</c:v>
                </c:pt>
                <c:pt idx="74">
                  <c:v>40110.7638888858</c:v>
                </c:pt>
                <c:pt idx="75">
                  <c:v>40110.7708333302</c:v>
                </c:pt>
                <c:pt idx="76">
                  <c:v>40110.7777777746</c:v>
                </c:pt>
                <c:pt idx="77">
                  <c:v>40110.784722219</c:v>
                </c:pt>
                <c:pt idx="78">
                  <c:v>40110.7916666634</c:v>
                </c:pt>
                <c:pt idx="79">
                  <c:v>40110.7986111078</c:v>
                </c:pt>
                <c:pt idx="80">
                  <c:v>40110.8055555522</c:v>
                </c:pt>
                <c:pt idx="81">
                  <c:v>40110.8124999966</c:v>
                </c:pt>
                <c:pt idx="82">
                  <c:v>40110.819444441</c:v>
                </c:pt>
                <c:pt idx="83">
                  <c:v>40110.8263888854</c:v>
                </c:pt>
                <c:pt idx="84">
                  <c:v>40110.8333333298</c:v>
                </c:pt>
                <c:pt idx="85">
                  <c:v>40110.8402777742</c:v>
                </c:pt>
                <c:pt idx="86">
                  <c:v>40110.8472222186</c:v>
                </c:pt>
                <c:pt idx="87">
                  <c:v>40110.854166663</c:v>
                </c:pt>
                <c:pt idx="88">
                  <c:v>40110.8611111074</c:v>
                </c:pt>
                <c:pt idx="89">
                  <c:v>40110.8680555518</c:v>
                </c:pt>
                <c:pt idx="90">
                  <c:v>40110.8749999962</c:v>
                </c:pt>
                <c:pt idx="91">
                  <c:v>40110.8819444406</c:v>
                </c:pt>
                <c:pt idx="92">
                  <c:v>40110.888888885</c:v>
                </c:pt>
                <c:pt idx="93">
                  <c:v>40110.8958333295</c:v>
                </c:pt>
                <c:pt idx="94">
                  <c:v>40110.9027777739</c:v>
                </c:pt>
                <c:pt idx="95">
                  <c:v>40110.9097222183</c:v>
                </c:pt>
                <c:pt idx="96">
                  <c:v>40110.9166666627</c:v>
                </c:pt>
              </c:numCache>
            </c:numRef>
          </c:cat>
          <c:val>
            <c:numRef>
              <c:f>'Grafieken dag 2011'!$BQ$3:$BQ$99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4.0</c:v>
                </c:pt>
                <c:pt idx="5">
                  <c:v>9.0</c:v>
                </c:pt>
                <c:pt idx="6">
                  <c:v>35.0</c:v>
                </c:pt>
                <c:pt idx="7">
                  <c:v>48.0</c:v>
                </c:pt>
                <c:pt idx="8">
                  <c:v>57.0</c:v>
                </c:pt>
                <c:pt idx="9">
                  <c:v>90.0</c:v>
                </c:pt>
                <c:pt idx="10">
                  <c:v>124.0</c:v>
                </c:pt>
                <c:pt idx="11">
                  <c:v>148.0</c:v>
                </c:pt>
                <c:pt idx="12">
                  <c:v>198.0</c:v>
                </c:pt>
                <c:pt idx="13">
                  <c:v>221.0</c:v>
                </c:pt>
                <c:pt idx="14">
                  <c:v>257.0</c:v>
                </c:pt>
                <c:pt idx="15">
                  <c:v>286.0</c:v>
                </c:pt>
                <c:pt idx="16">
                  <c:v>372.0</c:v>
                </c:pt>
                <c:pt idx="17">
                  <c:v>505.0</c:v>
                </c:pt>
                <c:pt idx="18">
                  <c:v>545.0</c:v>
                </c:pt>
                <c:pt idx="19">
                  <c:v>531.0</c:v>
                </c:pt>
                <c:pt idx="20">
                  <c:v>939.0</c:v>
                </c:pt>
                <c:pt idx="21">
                  <c:v>981.0</c:v>
                </c:pt>
                <c:pt idx="22">
                  <c:v>949.0</c:v>
                </c:pt>
                <c:pt idx="23">
                  <c:v>898.0</c:v>
                </c:pt>
                <c:pt idx="24">
                  <c:v>1064.0</c:v>
                </c:pt>
                <c:pt idx="25">
                  <c:v>1222.0</c:v>
                </c:pt>
                <c:pt idx="26">
                  <c:v>960.0</c:v>
                </c:pt>
                <c:pt idx="27">
                  <c:v>1343.0</c:v>
                </c:pt>
                <c:pt idx="28">
                  <c:v>1423.0</c:v>
                </c:pt>
                <c:pt idx="29">
                  <c:v>1639.0</c:v>
                </c:pt>
                <c:pt idx="30">
                  <c:v>1678.0</c:v>
                </c:pt>
                <c:pt idx="31">
                  <c:v>1468.0</c:v>
                </c:pt>
                <c:pt idx="32">
                  <c:v>2137.0</c:v>
                </c:pt>
                <c:pt idx="33">
                  <c:v>1957.0</c:v>
                </c:pt>
                <c:pt idx="34">
                  <c:v>1628.0</c:v>
                </c:pt>
                <c:pt idx="35">
                  <c:v>1686.0</c:v>
                </c:pt>
                <c:pt idx="36">
                  <c:v>2495.0</c:v>
                </c:pt>
                <c:pt idx="37">
                  <c:v>1555.0</c:v>
                </c:pt>
                <c:pt idx="38">
                  <c:v>3020.0</c:v>
                </c:pt>
                <c:pt idx="39">
                  <c:v>3058.0</c:v>
                </c:pt>
                <c:pt idx="40">
                  <c:v>2498.0</c:v>
                </c:pt>
                <c:pt idx="41">
                  <c:v>2982.0</c:v>
                </c:pt>
                <c:pt idx="42">
                  <c:v>2906.0</c:v>
                </c:pt>
                <c:pt idx="43">
                  <c:v>3196.0</c:v>
                </c:pt>
                <c:pt idx="44">
                  <c:v>3170.0</c:v>
                </c:pt>
                <c:pt idx="45">
                  <c:v>3362.0</c:v>
                </c:pt>
                <c:pt idx="46">
                  <c:v>2780.0</c:v>
                </c:pt>
                <c:pt idx="47">
                  <c:v>2176.0</c:v>
                </c:pt>
                <c:pt idx="48">
                  <c:v>1711.0</c:v>
                </c:pt>
                <c:pt idx="49">
                  <c:v>3425.0</c:v>
                </c:pt>
                <c:pt idx="50">
                  <c:v>2306.0</c:v>
                </c:pt>
                <c:pt idx="51">
                  <c:v>2932.0</c:v>
                </c:pt>
                <c:pt idx="52">
                  <c:v>3508.0</c:v>
                </c:pt>
                <c:pt idx="53">
                  <c:v>2506.0</c:v>
                </c:pt>
                <c:pt idx="54">
                  <c:v>3159.0</c:v>
                </c:pt>
                <c:pt idx="55">
                  <c:v>2592.0</c:v>
                </c:pt>
                <c:pt idx="56">
                  <c:v>3230.0</c:v>
                </c:pt>
                <c:pt idx="57">
                  <c:v>3384.0</c:v>
                </c:pt>
                <c:pt idx="58">
                  <c:v>3255.0</c:v>
                </c:pt>
                <c:pt idx="59">
                  <c:v>3284.0</c:v>
                </c:pt>
                <c:pt idx="60">
                  <c:v>3331.0</c:v>
                </c:pt>
                <c:pt idx="61">
                  <c:v>2106.0</c:v>
                </c:pt>
                <c:pt idx="62">
                  <c:v>1536.0</c:v>
                </c:pt>
                <c:pt idx="63">
                  <c:v>3071.0</c:v>
                </c:pt>
                <c:pt idx="64">
                  <c:v>2688.0</c:v>
                </c:pt>
                <c:pt idx="65">
                  <c:v>2689.0</c:v>
                </c:pt>
                <c:pt idx="66">
                  <c:v>2376.0</c:v>
                </c:pt>
                <c:pt idx="67">
                  <c:v>1686.0</c:v>
                </c:pt>
                <c:pt idx="68">
                  <c:v>2288.0</c:v>
                </c:pt>
                <c:pt idx="69">
                  <c:v>2351.0</c:v>
                </c:pt>
                <c:pt idx="70">
                  <c:v>2362.0</c:v>
                </c:pt>
                <c:pt idx="71">
                  <c:v>2106.0</c:v>
                </c:pt>
                <c:pt idx="72">
                  <c:v>657.0</c:v>
                </c:pt>
                <c:pt idx="73">
                  <c:v>675.0</c:v>
                </c:pt>
                <c:pt idx="74">
                  <c:v>1024.0</c:v>
                </c:pt>
                <c:pt idx="75">
                  <c:v>1128.0</c:v>
                </c:pt>
                <c:pt idx="76">
                  <c:v>901.0</c:v>
                </c:pt>
                <c:pt idx="77">
                  <c:v>896.0</c:v>
                </c:pt>
                <c:pt idx="78">
                  <c:v>505.0</c:v>
                </c:pt>
                <c:pt idx="79">
                  <c:v>451.0</c:v>
                </c:pt>
                <c:pt idx="80">
                  <c:v>462.0</c:v>
                </c:pt>
                <c:pt idx="81">
                  <c:v>429.0</c:v>
                </c:pt>
                <c:pt idx="82">
                  <c:v>354.0</c:v>
                </c:pt>
                <c:pt idx="83">
                  <c:v>237.0</c:v>
                </c:pt>
                <c:pt idx="84">
                  <c:v>105.0</c:v>
                </c:pt>
                <c:pt idx="85">
                  <c:v>72.0</c:v>
                </c:pt>
                <c:pt idx="86">
                  <c:v>98.0</c:v>
                </c:pt>
                <c:pt idx="87">
                  <c:v>71.0</c:v>
                </c:pt>
                <c:pt idx="88">
                  <c:v>113.0</c:v>
                </c:pt>
                <c:pt idx="89">
                  <c:v>92.0</c:v>
                </c:pt>
                <c:pt idx="90">
                  <c:v>45.0</c:v>
                </c:pt>
                <c:pt idx="91">
                  <c:v>12.0</c:v>
                </c:pt>
                <c:pt idx="92">
                  <c:v>1.0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394216"/>
        <c:axId val="613400104"/>
      </c:lineChart>
      <c:catAx>
        <c:axId val="613394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957427618845"/>
              <c:y val="0.92276390756033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40010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3400104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4800514800515"/>
              <c:y val="0.4430891108123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3394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02/11/2010</a:t>
            </a:r>
          </a:p>
        </c:rich>
      </c:tx>
      <c:layout>
        <c:manualLayout>
          <c:xMode val="edge"/>
          <c:yMode val="edge"/>
          <c:x val="0.463414836303357"/>
          <c:y val="0.03643724696356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760020465199"/>
          <c:y val="0.109311794913866"/>
          <c:w val="0.792041450647294"/>
          <c:h val="0.76518256439706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2011'!$CB$3:$CB$99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40110.2777777777</c:v>
                </c:pt>
                <c:pt idx="5">
                  <c:v>40110.2847222221</c:v>
                </c:pt>
                <c:pt idx="6">
                  <c:v>40110.2916666665</c:v>
                </c:pt>
                <c:pt idx="7">
                  <c:v>40110.2986111109</c:v>
                </c:pt>
                <c:pt idx="8">
                  <c:v>40110.3055555553</c:v>
                </c:pt>
                <c:pt idx="9">
                  <c:v>40110.3124999997</c:v>
                </c:pt>
                <c:pt idx="10">
                  <c:v>40110.3194444441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40110.4027777193</c:v>
                </c:pt>
                <c:pt idx="23">
                  <c:v>40110.4097221637</c:v>
                </c:pt>
                <c:pt idx="24">
                  <c:v>40110.4166666081</c:v>
                </c:pt>
                <c:pt idx="25">
                  <c:v>40110.4236110525</c:v>
                </c:pt>
                <c:pt idx="26">
                  <c:v>40110.4305554969</c:v>
                </c:pt>
                <c:pt idx="27">
                  <c:v>40110.4374999413</c:v>
                </c:pt>
                <c:pt idx="28">
                  <c:v>40110.4444443857</c:v>
                </c:pt>
                <c:pt idx="29">
                  <c:v>40110.4513888301</c:v>
                </c:pt>
                <c:pt idx="30">
                  <c:v>40110.4583332745</c:v>
                </c:pt>
                <c:pt idx="31">
                  <c:v>40110.4652777189</c:v>
                </c:pt>
                <c:pt idx="32">
                  <c:v>40110.4722221633</c:v>
                </c:pt>
                <c:pt idx="33">
                  <c:v>40110.4791666077</c:v>
                </c:pt>
                <c:pt idx="34">
                  <c:v>40110.4861110521</c:v>
                </c:pt>
                <c:pt idx="35">
                  <c:v>40110.4930554965</c:v>
                </c:pt>
                <c:pt idx="36">
                  <c:v>40110.4999999409</c:v>
                </c:pt>
                <c:pt idx="37">
                  <c:v>40110.5069443853</c:v>
                </c:pt>
                <c:pt idx="38">
                  <c:v>40110.5138888296</c:v>
                </c:pt>
                <c:pt idx="39">
                  <c:v>40110.520833274</c:v>
                </c:pt>
                <c:pt idx="40">
                  <c:v>40110.5277777184</c:v>
                </c:pt>
                <c:pt idx="41">
                  <c:v>40110.5347221628</c:v>
                </c:pt>
                <c:pt idx="42">
                  <c:v>40110.5416666072</c:v>
                </c:pt>
                <c:pt idx="43">
                  <c:v>40110.5486110516</c:v>
                </c:pt>
                <c:pt idx="44">
                  <c:v>40110.555555496</c:v>
                </c:pt>
                <c:pt idx="45">
                  <c:v>40110.5624999404</c:v>
                </c:pt>
                <c:pt idx="46">
                  <c:v>40110.5694443848</c:v>
                </c:pt>
                <c:pt idx="47">
                  <c:v>40110.5763888292</c:v>
                </c:pt>
                <c:pt idx="48">
                  <c:v>40110.5833332736</c:v>
                </c:pt>
                <c:pt idx="49">
                  <c:v>40110.590277718</c:v>
                </c:pt>
                <c:pt idx="50">
                  <c:v>40110.5972221624</c:v>
                </c:pt>
                <c:pt idx="51">
                  <c:v>40110.6041666068</c:v>
                </c:pt>
                <c:pt idx="52">
                  <c:v>40110.6111110512</c:v>
                </c:pt>
                <c:pt idx="53">
                  <c:v>40110.6180554956</c:v>
                </c:pt>
                <c:pt idx="54">
                  <c:v>40110.62499994</c:v>
                </c:pt>
                <c:pt idx="55">
                  <c:v>40110.6319443844</c:v>
                </c:pt>
                <c:pt idx="56">
                  <c:v>40110.6388888287</c:v>
                </c:pt>
                <c:pt idx="57">
                  <c:v>40110.6458332731</c:v>
                </c:pt>
                <c:pt idx="58">
                  <c:v>40110.6527777175</c:v>
                </c:pt>
                <c:pt idx="59">
                  <c:v>40110.6597221619</c:v>
                </c:pt>
                <c:pt idx="60">
                  <c:v>40110.6666666063</c:v>
                </c:pt>
                <c:pt idx="61">
                  <c:v>40110.6736110507</c:v>
                </c:pt>
                <c:pt idx="62">
                  <c:v>40110.6805554951</c:v>
                </c:pt>
                <c:pt idx="63">
                  <c:v>40110.6874999395</c:v>
                </c:pt>
                <c:pt idx="64">
                  <c:v>40110.6944443839</c:v>
                </c:pt>
                <c:pt idx="65">
                  <c:v>40110.7013888283</c:v>
                </c:pt>
                <c:pt idx="66">
                  <c:v>40110.7083333307</c:v>
                </c:pt>
                <c:pt idx="67">
                  <c:v>40110.7152777751</c:v>
                </c:pt>
                <c:pt idx="68">
                  <c:v>40110.7222222195</c:v>
                </c:pt>
                <c:pt idx="69">
                  <c:v>40110.7291666639</c:v>
                </c:pt>
                <c:pt idx="70">
                  <c:v>40110.7361111083</c:v>
                </c:pt>
                <c:pt idx="71">
                  <c:v>40110.7430555527</c:v>
                </c:pt>
                <c:pt idx="72">
                  <c:v>40110.7499999971</c:v>
                </c:pt>
                <c:pt idx="73">
                  <c:v>40110.7569444415</c:v>
                </c:pt>
                <c:pt idx="74">
                  <c:v>40110.7638888859</c:v>
                </c:pt>
                <c:pt idx="75">
                  <c:v>40110.7708333303</c:v>
                </c:pt>
                <c:pt idx="76">
                  <c:v>40110.7777777747</c:v>
                </c:pt>
                <c:pt idx="77">
                  <c:v>40110.7847222191</c:v>
                </c:pt>
                <c:pt idx="78">
                  <c:v>40110.7916666635</c:v>
                </c:pt>
                <c:pt idx="79">
                  <c:v>40110.7986111079</c:v>
                </c:pt>
                <c:pt idx="80">
                  <c:v>40110.8055555523</c:v>
                </c:pt>
                <c:pt idx="81">
                  <c:v>40110.8124999967</c:v>
                </c:pt>
                <c:pt idx="82">
                  <c:v>40110.8194444411</c:v>
                </c:pt>
                <c:pt idx="83">
                  <c:v>40110.8263888855</c:v>
                </c:pt>
                <c:pt idx="84">
                  <c:v>40110.8333333299</c:v>
                </c:pt>
                <c:pt idx="85">
                  <c:v>40110.8402777743</c:v>
                </c:pt>
                <c:pt idx="86">
                  <c:v>40110.8472222187</c:v>
                </c:pt>
                <c:pt idx="87">
                  <c:v>40110.8541666631</c:v>
                </c:pt>
                <c:pt idx="88">
                  <c:v>40110.8611111075</c:v>
                </c:pt>
                <c:pt idx="89">
                  <c:v>40110.8680555519</c:v>
                </c:pt>
                <c:pt idx="90">
                  <c:v>40110.8749999963</c:v>
                </c:pt>
                <c:pt idx="91">
                  <c:v>40110.8819444407</c:v>
                </c:pt>
                <c:pt idx="92">
                  <c:v>40110.8888888851</c:v>
                </c:pt>
                <c:pt idx="93">
                  <c:v>40110.8958333295</c:v>
                </c:pt>
                <c:pt idx="94">
                  <c:v>40110.9027777739</c:v>
                </c:pt>
                <c:pt idx="95">
                  <c:v>40110.9097222183</c:v>
                </c:pt>
                <c:pt idx="96">
                  <c:v>40110.9166666627</c:v>
                </c:pt>
              </c:numCache>
            </c:numRef>
          </c:cat>
          <c:val>
            <c:numRef>
              <c:f>'Grafieken dag 2011'!$CC$3:$CC$99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2.0</c:v>
                </c:pt>
                <c:pt idx="12">
                  <c:v>11.0</c:v>
                </c:pt>
                <c:pt idx="13">
                  <c:v>74.0</c:v>
                </c:pt>
                <c:pt idx="14">
                  <c:v>97.0</c:v>
                </c:pt>
                <c:pt idx="15">
                  <c:v>154.0</c:v>
                </c:pt>
                <c:pt idx="16">
                  <c:v>258.0</c:v>
                </c:pt>
                <c:pt idx="17">
                  <c:v>295.0</c:v>
                </c:pt>
                <c:pt idx="18">
                  <c:v>314.0</c:v>
                </c:pt>
                <c:pt idx="19">
                  <c:v>222.0</c:v>
                </c:pt>
                <c:pt idx="20">
                  <c:v>200.0</c:v>
                </c:pt>
                <c:pt idx="21">
                  <c:v>194.0</c:v>
                </c:pt>
                <c:pt idx="22">
                  <c:v>186.0</c:v>
                </c:pt>
                <c:pt idx="23">
                  <c:v>186.0</c:v>
                </c:pt>
                <c:pt idx="24">
                  <c:v>323.0</c:v>
                </c:pt>
                <c:pt idx="25">
                  <c:v>199.0</c:v>
                </c:pt>
                <c:pt idx="26">
                  <c:v>202.0</c:v>
                </c:pt>
                <c:pt idx="27">
                  <c:v>355.0</c:v>
                </c:pt>
                <c:pt idx="28">
                  <c:v>321.0</c:v>
                </c:pt>
                <c:pt idx="29">
                  <c:v>297.0</c:v>
                </c:pt>
                <c:pt idx="30">
                  <c:v>415.0</c:v>
                </c:pt>
                <c:pt idx="31">
                  <c:v>176.0</c:v>
                </c:pt>
                <c:pt idx="32">
                  <c:v>208.0</c:v>
                </c:pt>
                <c:pt idx="33">
                  <c:v>211.0</c:v>
                </c:pt>
                <c:pt idx="34">
                  <c:v>303.0</c:v>
                </c:pt>
                <c:pt idx="35">
                  <c:v>248.0</c:v>
                </c:pt>
                <c:pt idx="36">
                  <c:v>193.0</c:v>
                </c:pt>
                <c:pt idx="37">
                  <c:v>160.0</c:v>
                </c:pt>
                <c:pt idx="38">
                  <c:v>153.0</c:v>
                </c:pt>
                <c:pt idx="39">
                  <c:v>199.0</c:v>
                </c:pt>
                <c:pt idx="40">
                  <c:v>142.0</c:v>
                </c:pt>
                <c:pt idx="41">
                  <c:v>182.0</c:v>
                </c:pt>
                <c:pt idx="42">
                  <c:v>166.0</c:v>
                </c:pt>
                <c:pt idx="43">
                  <c:v>138.0</c:v>
                </c:pt>
                <c:pt idx="44">
                  <c:v>151.0</c:v>
                </c:pt>
                <c:pt idx="45">
                  <c:v>231.0</c:v>
                </c:pt>
                <c:pt idx="46">
                  <c:v>192.0</c:v>
                </c:pt>
                <c:pt idx="47">
                  <c:v>170.0</c:v>
                </c:pt>
                <c:pt idx="48">
                  <c:v>213.0</c:v>
                </c:pt>
                <c:pt idx="49">
                  <c:v>187.0</c:v>
                </c:pt>
                <c:pt idx="50">
                  <c:v>349.0</c:v>
                </c:pt>
                <c:pt idx="51">
                  <c:v>269.0</c:v>
                </c:pt>
                <c:pt idx="52">
                  <c:v>324.0</c:v>
                </c:pt>
                <c:pt idx="53">
                  <c:v>345.0</c:v>
                </c:pt>
                <c:pt idx="54">
                  <c:v>341.0</c:v>
                </c:pt>
                <c:pt idx="55">
                  <c:v>295.0</c:v>
                </c:pt>
                <c:pt idx="56">
                  <c:v>261.0</c:v>
                </c:pt>
                <c:pt idx="57">
                  <c:v>201.0</c:v>
                </c:pt>
                <c:pt idx="58">
                  <c:v>217.0</c:v>
                </c:pt>
                <c:pt idx="59">
                  <c:v>192.0</c:v>
                </c:pt>
                <c:pt idx="60">
                  <c:v>99.0</c:v>
                </c:pt>
                <c:pt idx="61">
                  <c:v>63.0</c:v>
                </c:pt>
                <c:pt idx="62">
                  <c:v>54.0</c:v>
                </c:pt>
                <c:pt idx="63">
                  <c:v>25.0</c:v>
                </c:pt>
                <c:pt idx="64">
                  <c:v>5.0</c:v>
                </c:pt>
                <c:pt idx="65">
                  <c:v>2.0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60168"/>
        <c:axId val="497066056"/>
      </c:lineChart>
      <c:catAx>
        <c:axId val="497060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5032294583203"/>
              <c:y val="0.927125824858937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06605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497066056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3478818998716"/>
              <c:y val="0.453441614332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060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17/01/2010</a:t>
            </a:r>
          </a:p>
        </c:rich>
      </c:tx>
      <c:layout>
        <c:manualLayout>
          <c:xMode val="edge"/>
          <c:yMode val="edge"/>
          <c:x val="0.461340003247017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927761465913"/>
          <c:y val="0.118367170010807"/>
          <c:w val="0.788659421629245"/>
          <c:h val="0.73877440592951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2011'!$AB$3:$AB$99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40110.3055554977</c:v>
                </c:pt>
                <c:pt idx="9">
                  <c:v>40110.3124999421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40110.3333332755</c:v>
                </c:pt>
                <c:pt idx="13">
                  <c:v>40110.3402777199</c:v>
                </c:pt>
                <c:pt idx="14">
                  <c:v>40110.3472221644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40110.5486110518</c:v>
                </c:pt>
                <c:pt idx="44">
                  <c:v>40110.5555554962</c:v>
                </c:pt>
                <c:pt idx="45">
                  <c:v>40110.5624999406</c:v>
                </c:pt>
                <c:pt idx="46">
                  <c:v>40110.569444385</c:v>
                </c:pt>
                <c:pt idx="47">
                  <c:v>40110.5763888294</c:v>
                </c:pt>
                <c:pt idx="48">
                  <c:v>40110.5833332738</c:v>
                </c:pt>
                <c:pt idx="49">
                  <c:v>40110.5902777182</c:v>
                </c:pt>
                <c:pt idx="50">
                  <c:v>40110.5972221626</c:v>
                </c:pt>
                <c:pt idx="51">
                  <c:v>40110.604166607</c:v>
                </c:pt>
                <c:pt idx="52">
                  <c:v>40110.6111110514</c:v>
                </c:pt>
                <c:pt idx="53">
                  <c:v>40110.6180554958</c:v>
                </c:pt>
                <c:pt idx="54">
                  <c:v>40110.6249999402</c:v>
                </c:pt>
                <c:pt idx="55">
                  <c:v>40110.6319443846</c:v>
                </c:pt>
                <c:pt idx="56">
                  <c:v>40110.638888829</c:v>
                </c:pt>
                <c:pt idx="57">
                  <c:v>40110.6458332734</c:v>
                </c:pt>
                <c:pt idx="58">
                  <c:v>40110.6527777178</c:v>
                </c:pt>
                <c:pt idx="59">
                  <c:v>40110.6597221622</c:v>
                </c:pt>
                <c:pt idx="60">
                  <c:v>40110.6666666066</c:v>
                </c:pt>
                <c:pt idx="61">
                  <c:v>40110.673611051</c:v>
                </c:pt>
                <c:pt idx="62">
                  <c:v>40110.6805554954</c:v>
                </c:pt>
                <c:pt idx="63">
                  <c:v>40110.6874999398</c:v>
                </c:pt>
                <c:pt idx="64">
                  <c:v>40110.6944443842</c:v>
                </c:pt>
                <c:pt idx="65">
                  <c:v>40110.7013888286</c:v>
                </c:pt>
                <c:pt idx="66">
                  <c:v>40110.708333273</c:v>
                </c:pt>
                <c:pt idx="67">
                  <c:v>40110.7152777174</c:v>
                </c:pt>
                <c:pt idx="68">
                  <c:v>40110.7222221618</c:v>
                </c:pt>
                <c:pt idx="69">
                  <c:v>40110.7291666062</c:v>
                </c:pt>
                <c:pt idx="70">
                  <c:v>40110.7361111111</c:v>
                </c:pt>
                <c:pt idx="71">
                  <c:v>40110.7430555556</c:v>
                </c:pt>
                <c:pt idx="72">
                  <c:v>40110.75</c:v>
                </c:pt>
                <c:pt idx="73">
                  <c:v>40110.7569444444</c:v>
                </c:pt>
                <c:pt idx="74">
                  <c:v>40110.76388888889</c:v>
                </c:pt>
                <c:pt idx="75">
                  <c:v>40110.77083333334</c:v>
                </c:pt>
                <c:pt idx="76">
                  <c:v>40110.77777777778</c:v>
                </c:pt>
                <c:pt idx="77">
                  <c:v>40110.78472222222</c:v>
                </c:pt>
                <c:pt idx="78">
                  <c:v>40110.79166666666</c:v>
                </c:pt>
                <c:pt idx="79">
                  <c:v>40110.79861111111</c:v>
                </c:pt>
                <c:pt idx="80">
                  <c:v>40110.80555555555</c:v>
                </c:pt>
                <c:pt idx="81">
                  <c:v>40110.8125</c:v>
                </c:pt>
                <c:pt idx="82">
                  <c:v>40110.81944444444</c:v>
                </c:pt>
                <c:pt idx="83">
                  <c:v>40110.8263888889</c:v>
                </c:pt>
                <c:pt idx="84">
                  <c:v>40110.83333333334</c:v>
                </c:pt>
                <c:pt idx="85">
                  <c:v>40110.84027777778</c:v>
                </c:pt>
                <c:pt idx="86">
                  <c:v>40110.84722222222</c:v>
                </c:pt>
                <c:pt idx="87">
                  <c:v>40110.85416666666</c:v>
                </c:pt>
                <c:pt idx="88">
                  <c:v>40110.86111111111</c:v>
                </c:pt>
                <c:pt idx="89">
                  <c:v>40110.86805555555</c:v>
                </c:pt>
                <c:pt idx="90">
                  <c:v>40110.875</c:v>
                </c:pt>
                <c:pt idx="91">
                  <c:v>40110.88194444444</c:v>
                </c:pt>
                <c:pt idx="92">
                  <c:v>40110.8888888889</c:v>
                </c:pt>
                <c:pt idx="93">
                  <c:v>40110.89583333334</c:v>
                </c:pt>
                <c:pt idx="94">
                  <c:v>40110.90277777778</c:v>
                </c:pt>
                <c:pt idx="95">
                  <c:v>40110.90972222222</c:v>
                </c:pt>
                <c:pt idx="96">
                  <c:v>40110.91666666666</c:v>
                </c:pt>
              </c:numCache>
            </c:numRef>
          </c:cat>
          <c:val>
            <c:numRef>
              <c:f>'Grafieken dag 2011'!$AC$3:$AC$99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5.0</c:v>
                </c:pt>
                <c:pt idx="21">
                  <c:v>1.0</c:v>
                </c:pt>
                <c:pt idx="22">
                  <c:v>9.0</c:v>
                </c:pt>
                <c:pt idx="23">
                  <c:v>85.0</c:v>
                </c:pt>
                <c:pt idx="24">
                  <c:v>118.0</c:v>
                </c:pt>
                <c:pt idx="25">
                  <c:v>86.0</c:v>
                </c:pt>
                <c:pt idx="26">
                  <c:v>140.0</c:v>
                </c:pt>
                <c:pt idx="27">
                  <c:v>234.0</c:v>
                </c:pt>
                <c:pt idx="28">
                  <c:v>591.0</c:v>
                </c:pt>
                <c:pt idx="29">
                  <c:v>1005.0</c:v>
                </c:pt>
                <c:pt idx="30">
                  <c:v>1341.0</c:v>
                </c:pt>
                <c:pt idx="31">
                  <c:v>976.0</c:v>
                </c:pt>
                <c:pt idx="32">
                  <c:v>407.0</c:v>
                </c:pt>
                <c:pt idx="33">
                  <c:v>1103.0</c:v>
                </c:pt>
                <c:pt idx="34">
                  <c:v>1863.0</c:v>
                </c:pt>
                <c:pt idx="35">
                  <c:v>2143.0</c:v>
                </c:pt>
                <c:pt idx="36">
                  <c:v>1960.0</c:v>
                </c:pt>
                <c:pt idx="37">
                  <c:v>1977.0</c:v>
                </c:pt>
                <c:pt idx="38">
                  <c:v>2152.0</c:v>
                </c:pt>
                <c:pt idx="39">
                  <c:v>2066.0</c:v>
                </c:pt>
                <c:pt idx="40">
                  <c:v>1815.0</c:v>
                </c:pt>
                <c:pt idx="41">
                  <c:v>2087.0</c:v>
                </c:pt>
                <c:pt idx="42">
                  <c:v>2012.0</c:v>
                </c:pt>
                <c:pt idx="43">
                  <c:v>1716.0</c:v>
                </c:pt>
                <c:pt idx="44">
                  <c:v>1414.0</c:v>
                </c:pt>
                <c:pt idx="45">
                  <c:v>1782.0</c:v>
                </c:pt>
                <c:pt idx="46">
                  <c:v>1719.0</c:v>
                </c:pt>
                <c:pt idx="47">
                  <c:v>1089.0</c:v>
                </c:pt>
                <c:pt idx="48">
                  <c:v>1132.0</c:v>
                </c:pt>
                <c:pt idx="49">
                  <c:v>405.0</c:v>
                </c:pt>
                <c:pt idx="50">
                  <c:v>732.0</c:v>
                </c:pt>
                <c:pt idx="51">
                  <c:v>743.0</c:v>
                </c:pt>
                <c:pt idx="52">
                  <c:v>790.0</c:v>
                </c:pt>
                <c:pt idx="53">
                  <c:v>318.0</c:v>
                </c:pt>
                <c:pt idx="54">
                  <c:v>378.0</c:v>
                </c:pt>
                <c:pt idx="55">
                  <c:v>351.0</c:v>
                </c:pt>
                <c:pt idx="56">
                  <c:v>399.0</c:v>
                </c:pt>
                <c:pt idx="57">
                  <c:v>414.0</c:v>
                </c:pt>
                <c:pt idx="58">
                  <c:v>319.0</c:v>
                </c:pt>
                <c:pt idx="59">
                  <c:v>228.0</c:v>
                </c:pt>
                <c:pt idx="60">
                  <c:v>134.0</c:v>
                </c:pt>
                <c:pt idx="61">
                  <c:v>65.0</c:v>
                </c:pt>
                <c:pt idx="62">
                  <c:v>108.0</c:v>
                </c:pt>
                <c:pt idx="63">
                  <c:v>85.0</c:v>
                </c:pt>
                <c:pt idx="64">
                  <c:v>41.0</c:v>
                </c:pt>
                <c:pt idx="65">
                  <c:v>21.0</c:v>
                </c:pt>
                <c:pt idx="66">
                  <c:v>4.0</c:v>
                </c:pt>
                <c:pt idx="67">
                  <c:v>2.0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031736"/>
        <c:axId val="517037704"/>
      </c:lineChart>
      <c:catAx>
        <c:axId val="517031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7061652731553"/>
              <c:y val="0.926529326691306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03770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17037704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89789490599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031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14/11/2010</a:t>
            </a:r>
          </a:p>
        </c:rich>
      </c:tx>
      <c:layout>
        <c:manualLayout>
          <c:xMode val="edge"/>
          <c:yMode val="edge"/>
          <c:x val="0.463414836303357"/>
          <c:y val="0.03643724696356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760020465199"/>
          <c:y val="0.109311794913866"/>
          <c:w val="0.792041450647294"/>
          <c:h val="0.76518256439706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2011'!$CB$3:$CB$99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40110.2777777777</c:v>
                </c:pt>
                <c:pt idx="5">
                  <c:v>40110.2847222221</c:v>
                </c:pt>
                <c:pt idx="6">
                  <c:v>40110.2916666665</c:v>
                </c:pt>
                <c:pt idx="7">
                  <c:v>40110.2986111109</c:v>
                </c:pt>
                <c:pt idx="8">
                  <c:v>40110.3055555553</c:v>
                </c:pt>
                <c:pt idx="9">
                  <c:v>40110.3124999997</c:v>
                </c:pt>
                <c:pt idx="10">
                  <c:v>40110.3194444441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40110.4027777193</c:v>
                </c:pt>
                <c:pt idx="23">
                  <c:v>40110.4097221637</c:v>
                </c:pt>
                <c:pt idx="24">
                  <c:v>40110.4166666081</c:v>
                </c:pt>
                <c:pt idx="25">
                  <c:v>40110.4236110525</c:v>
                </c:pt>
                <c:pt idx="26">
                  <c:v>40110.4305554969</c:v>
                </c:pt>
                <c:pt idx="27">
                  <c:v>40110.4374999413</c:v>
                </c:pt>
                <c:pt idx="28">
                  <c:v>40110.4444443857</c:v>
                </c:pt>
                <c:pt idx="29">
                  <c:v>40110.4513888301</c:v>
                </c:pt>
                <c:pt idx="30">
                  <c:v>40110.4583332745</c:v>
                </c:pt>
                <c:pt idx="31">
                  <c:v>40110.4652777189</c:v>
                </c:pt>
                <c:pt idx="32">
                  <c:v>40110.4722221633</c:v>
                </c:pt>
                <c:pt idx="33">
                  <c:v>40110.4791666077</c:v>
                </c:pt>
                <c:pt idx="34">
                  <c:v>40110.4861110521</c:v>
                </c:pt>
                <c:pt idx="35">
                  <c:v>40110.4930554965</c:v>
                </c:pt>
                <c:pt idx="36">
                  <c:v>40110.4999999409</c:v>
                </c:pt>
                <c:pt idx="37">
                  <c:v>40110.5069443853</c:v>
                </c:pt>
                <c:pt idx="38">
                  <c:v>40110.5138888296</c:v>
                </c:pt>
                <c:pt idx="39">
                  <c:v>40110.520833274</c:v>
                </c:pt>
                <c:pt idx="40">
                  <c:v>40110.5277777184</c:v>
                </c:pt>
                <c:pt idx="41">
                  <c:v>40110.5347221628</c:v>
                </c:pt>
                <c:pt idx="42">
                  <c:v>40110.5416666072</c:v>
                </c:pt>
                <c:pt idx="43">
                  <c:v>40110.5486110516</c:v>
                </c:pt>
                <c:pt idx="44">
                  <c:v>40110.555555496</c:v>
                </c:pt>
                <c:pt idx="45">
                  <c:v>40110.5624999404</c:v>
                </c:pt>
                <c:pt idx="46">
                  <c:v>40110.5694443848</c:v>
                </c:pt>
                <c:pt idx="47">
                  <c:v>40110.5763888292</c:v>
                </c:pt>
                <c:pt idx="48">
                  <c:v>40110.5833332736</c:v>
                </c:pt>
                <c:pt idx="49">
                  <c:v>40110.590277718</c:v>
                </c:pt>
                <c:pt idx="50">
                  <c:v>40110.5972221624</c:v>
                </c:pt>
                <c:pt idx="51">
                  <c:v>40110.6041666068</c:v>
                </c:pt>
                <c:pt idx="52">
                  <c:v>40110.6111110512</c:v>
                </c:pt>
                <c:pt idx="53">
                  <c:v>40110.6180554956</c:v>
                </c:pt>
                <c:pt idx="54">
                  <c:v>40110.62499994</c:v>
                </c:pt>
                <c:pt idx="55">
                  <c:v>40110.6319443844</c:v>
                </c:pt>
                <c:pt idx="56">
                  <c:v>40110.6388888287</c:v>
                </c:pt>
                <c:pt idx="57">
                  <c:v>40110.6458332731</c:v>
                </c:pt>
                <c:pt idx="58">
                  <c:v>40110.6527777175</c:v>
                </c:pt>
                <c:pt idx="59">
                  <c:v>40110.6597221619</c:v>
                </c:pt>
                <c:pt idx="60">
                  <c:v>40110.6666666063</c:v>
                </c:pt>
                <c:pt idx="61">
                  <c:v>40110.6736110507</c:v>
                </c:pt>
                <c:pt idx="62">
                  <c:v>40110.6805554951</c:v>
                </c:pt>
                <c:pt idx="63">
                  <c:v>40110.6874999395</c:v>
                </c:pt>
                <c:pt idx="64">
                  <c:v>40110.6944443839</c:v>
                </c:pt>
                <c:pt idx="65">
                  <c:v>40110.7013888283</c:v>
                </c:pt>
                <c:pt idx="66">
                  <c:v>40110.7083333307</c:v>
                </c:pt>
                <c:pt idx="67">
                  <c:v>40110.7152777751</c:v>
                </c:pt>
                <c:pt idx="68">
                  <c:v>40110.7222222195</c:v>
                </c:pt>
                <c:pt idx="69">
                  <c:v>40110.7291666639</c:v>
                </c:pt>
                <c:pt idx="70">
                  <c:v>40110.7361111083</c:v>
                </c:pt>
                <c:pt idx="71">
                  <c:v>40110.7430555527</c:v>
                </c:pt>
                <c:pt idx="72">
                  <c:v>40110.7499999971</c:v>
                </c:pt>
                <c:pt idx="73">
                  <c:v>40110.7569444415</c:v>
                </c:pt>
                <c:pt idx="74">
                  <c:v>40110.7638888859</c:v>
                </c:pt>
                <c:pt idx="75">
                  <c:v>40110.7708333303</c:v>
                </c:pt>
                <c:pt idx="76">
                  <c:v>40110.7777777747</c:v>
                </c:pt>
                <c:pt idx="77">
                  <c:v>40110.7847222191</c:v>
                </c:pt>
                <c:pt idx="78">
                  <c:v>40110.7916666635</c:v>
                </c:pt>
                <c:pt idx="79">
                  <c:v>40110.7986111079</c:v>
                </c:pt>
                <c:pt idx="80">
                  <c:v>40110.8055555523</c:v>
                </c:pt>
                <c:pt idx="81">
                  <c:v>40110.8124999967</c:v>
                </c:pt>
                <c:pt idx="82">
                  <c:v>40110.8194444411</c:v>
                </c:pt>
                <c:pt idx="83">
                  <c:v>40110.8263888855</c:v>
                </c:pt>
                <c:pt idx="84">
                  <c:v>40110.8333333299</c:v>
                </c:pt>
                <c:pt idx="85">
                  <c:v>40110.8402777743</c:v>
                </c:pt>
                <c:pt idx="86">
                  <c:v>40110.8472222187</c:v>
                </c:pt>
                <c:pt idx="87">
                  <c:v>40110.8541666631</c:v>
                </c:pt>
                <c:pt idx="88">
                  <c:v>40110.8611111075</c:v>
                </c:pt>
                <c:pt idx="89">
                  <c:v>40110.8680555519</c:v>
                </c:pt>
                <c:pt idx="90">
                  <c:v>40110.8749999963</c:v>
                </c:pt>
                <c:pt idx="91">
                  <c:v>40110.8819444407</c:v>
                </c:pt>
                <c:pt idx="92">
                  <c:v>40110.8888888851</c:v>
                </c:pt>
                <c:pt idx="93">
                  <c:v>40110.8958333295</c:v>
                </c:pt>
                <c:pt idx="94">
                  <c:v>40110.9027777739</c:v>
                </c:pt>
                <c:pt idx="95">
                  <c:v>40110.9097222183</c:v>
                </c:pt>
                <c:pt idx="96">
                  <c:v>40110.9166666627</c:v>
                </c:pt>
              </c:numCache>
            </c:numRef>
          </c:cat>
          <c:val>
            <c:numRef>
              <c:f>'Grafieken dag 2011'!$CC$3:$CC$99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2.0</c:v>
                </c:pt>
                <c:pt idx="12">
                  <c:v>11.0</c:v>
                </c:pt>
                <c:pt idx="13">
                  <c:v>74.0</c:v>
                </c:pt>
                <c:pt idx="14">
                  <c:v>97.0</c:v>
                </c:pt>
                <c:pt idx="15">
                  <c:v>154.0</c:v>
                </c:pt>
                <c:pt idx="16">
                  <c:v>258.0</c:v>
                </c:pt>
                <c:pt idx="17">
                  <c:v>295.0</c:v>
                </c:pt>
                <c:pt idx="18">
                  <c:v>314.0</c:v>
                </c:pt>
                <c:pt idx="19">
                  <c:v>222.0</c:v>
                </c:pt>
                <c:pt idx="20">
                  <c:v>200.0</c:v>
                </c:pt>
                <c:pt idx="21">
                  <c:v>194.0</c:v>
                </c:pt>
                <c:pt idx="22">
                  <c:v>186.0</c:v>
                </c:pt>
                <c:pt idx="23">
                  <c:v>186.0</c:v>
                </c:pt>
                <c:pt idx="24">
                  <c:v>323.0</c:v>
                </c:pt>
                <c:pt idx="25">
                  <c:v>199.0</c:v>
                </c:pt>
                <c:pt idx="26">
                  <c:v>202.0</c:v>
                </c:pt>
                <c:pt idx="27">
                  <c:v>355.0</c:v>
                </c:pt>
                <c:pt idx="28">
                  <c:v>321.0</c:v>
                </c:pt>
                <c:pt idx="29">
                  <c:v>297.0</c:v>
                </c:pt>
                <c:pt idx="30">
                  <c:v>415.0</c:v>
                </c:pt>
                <c:pt idx="31">
                  <c:v>176.0</c:v>
                </c:pt>
                <c:pt idx="32">
                  <c:v>208.0</c:v>
                </c:pt>
                <c:pt idx="33">
                  <c:v>211.0</c:v>
                </c:pt>
                <c:pt idx="34">
                  <c:v>303.0</c:v>
                </c:pt>
                <c:pt idx="35">
                  <c:v>248.0</c:v>
                </c:pt>
                <c:pt idx="36">
                  <c:v>193.0</c:v>
                </c:pt>
                <c:pt idx="37">
                  <c:v>160.0</c:v>
                </c:pt>
                <c:pt idx="38">
                  <c:v>153.0</c:v>
                </c:pt>
                <c:pt idx="39">
                  <c:v>199.0</c:v>
                </c:pt>
                <c:pt idx="40">
                  <c:v>142.0</c:v>
                </c:pt>
                <c:pt idx="41">
                  <c:v>182.0</c:v>
                </c:pt>
                <c:pt idx="42">
                  <c:v>166.0</c:v>
                </c:pt>
                <c:pt idx="43">
                  <c:v>138.0</c:v>
                </c:pt>
                <c:pt idx="44">
                  <c:v>151.0</c:v>
                </c:pt>
                <c:pt idx="45">
                  <c:v>231.0</c:v>
                </c:pt>
                <c:pt idx="46">
                  <c:v>192.0</c:v>
                </c:pt>
                <c:pt idx="47">
                  <c:v>170.0</c:v>
                </c:pt>
                <c:pt idx="48">
                  <c:v>213.0</c:v>
                </c:pt>
                <c:pt idx="49">
                  <c:v>187.0</c:v>
                </c:pt>
                <c:pt idx="50">
                  <c:v>349.0</c:v>
                </c:pt>
                <c:pt idx="51">
                  <c:v>269.0</c:v>
                </c:pt>
                <c:pt idx="52">
                  <c:v>324.0</c:v>
                </c:pt>
                <c:pt idx="53">
                  <c:v>345.0</c:v>
                </c:pt>
                <c:pt idx="54">
                  <c:v>341.0</c:v>
                </c:pt>
                <c:pt idx="55">
                  <c:v>295.0</c:v>
                </c:pt>
                <c:pt idx="56">
                  <c:v>261.0</c:v>
                </c:pt>
                <c:pt idx="57">
                  <c:v>201.0</c:v>
                </c:pt>
                <c:pt idx="58">
                  <c:v>217.0</c:v>
                </c:pt>
                <c:pt idx="59">
                  <c:v>192.0</c:v>
                </c:pt>
                <c:pt idx="60">
                  <c:v>99.0</c:v>
                </c:pt>
                <c:pt idx="61">
                  <c:v>63.0</c:v>
                </c:pt>
                <c:pt idx="62">
                  <c:v>54.0</c:v>
                </c:pt>
                <c:pt idx="63">
                  <c:v>25.0</c:v>
                </c:pt>
                <c:pt idx="64">
                  <c:v>5.0</c:v>
                </c:pt>
                <c:pt idx="65">
                  <c:v>2.0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101768"/>
        <c:axId val="497107688"/>
      </c:lineChart>
      <c:catAx>
        <c:axId val="497101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5032294583203"/>
              <c:y val="0.927125824858937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10768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497107688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3478818998716"/>
              <c:y val="0.453441614332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101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28/11/2010</a:t>
            </a:r>
          </a:p>
        </c:rich>
      </c:tx>
      <c:layout>
        <c:manualLayout>
          <c:xMode val="edge"/>
          <c:yMode val="edge"/>
          <c:x val="0.463414836303357"/>
          <c:y val="0.03643724696356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760020465199"/>
          <c:y val="0.109311794913866"/>
          <c:w val="0.792041450647294"/>
          <c:h val="0.76518256439706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2011'!$CF$3:$CF$99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40110.2777777777</c:v>
                </c:pt>
                <c:pt idx="5">
                  <c:v>40110.2847222221</c:v>
                </c:pt>
                <c:pt idx="6">
                  <c:v>40110.2916666665</c:v>
                </c:pt>
                <c:pt idx="7">
                  <c:v>40110.2986111109</c:v>
                </c:pt>
                <c:pt idx="8">
                  <c:v>40110.3055555553</c:v>
                </c:pt>
                <c:pt idx="9">
                  <c:v>40110.3124999997</c:v>
                </c:pt>
                <c:pt idx="10">
                  <c:v>40110.3194444441</c:v>
                </c:pt>
                <c:pt idx="11">
                  <c:v>40110.3263888885</c:v>
                </c:pt>
                <c:pt idx="12">
                  <c:v>40110.3333333329</c:v>
                </c:pt>
                <c:pt idx="13">
                  <c:v>40110.3402777773</c:v>
                </c:pt>
                <c:pt idx="14">
                  <c:v>40110.3472222217</c:v>
                </c:pt>
                <c:pt idx="15">
                  <c:v>40110.3541666124</c:v>
                </c:pt>
                <c:pt idx="16">
                  <c:v>40110.3611110567</c:v>
                </c:pt>
                <c:pt idx="17">
                  <c:v>40110.368055501</c:v>
                </c:pt>
                <c:pt idx="18">
                  <c:v>40110.3749999453</c:v>
                </c:pt>
                <c:pt idx="19">
                  <c:v>40110.3819443896</c:v>
                </c:pt>
                <c:pt idx="20">
                  <c:v>40110.3888888339</c:v>
                </c:pt>
                <c:pt idx="21">
                  <c:v>40110.3958332782</c:v>
                </c:pt>
                <c:pt idx="22">
                  <c:v>40110.4027777225</c:v>
                </c:pt>
                <c:pt idx="23">
                  <c:v>40110.4097221668</c:v>
                </c:pt>
                <c:pt idx="24">
                  <c:v>40110.4166666111</c:v>
                </c:pt>
                <c:pt idx="25">
                  <c:v>40110.4236110554</c:v>
                </c:pt>
                <c:pt idx="26">
                  <c:v>40110.4305554997</c:v>
                </c:pt>
                <c:pt idx="27">
                  <c:v>40110.437499944</c:v>
                </c:pt>
                <c:pt idx="28">
                  <c:v>40110.4444443883</c:v>
                </c:pt>
                <c:pt idx="29">
                  <c:v>40110.4513888326</c:v>
                </c:pt>
                <c:pt idx="30">
                  <c:v>40110.4583332769</c:v>
                </c:pt>
                <c:pt idx="31">
                  <c:v>40110.4652777212</c:v>
                </c:pt>
                <c:pt idx="32">
                  <c:v>40110.4722221655</c:v>
                </c:pt>
                <c:pt idx="33">
                  <c:v>40110.4791666098</c:v>
                </c:pt>
                <c:pt idx="34">
                  <c:v>40110.4861110541</c:v>
                </c:pt>
                <c:pt idx="35">
                  <c:v>40110.4930554984</c:v>
                </c:pt>
                <c:pt idx="36">
                  <c:v>40110.4999999427</c:v>
                </c:pt>
                <c:pt idx="37">
                  <c:v>40110.506944387</c:v>
                </c:pt>
                <c:pt idx="38">
                  <c:v>40110.5138888313</c:v>
                </c:pt>
                <c:pt idx="39">
                  <c:v>40110.5208332756</c:v>
                </c:pt>
                <c:pt idx="40">
                  <c:v>40110.5277777199</c:v>
                </c:pt>
                <c:pt idx="41">
                  <c:v>40110.5347221642</c:v>
                </c:pt>
                <c:pt idx="42">
                  <c:v>40110.5416666085</c:v>
                </c:pt>
                <c:pt idx="43">
                  <c:v>40110.5486110528</c:v>
                </c:pt>
                <c:pt idx="44">
                  <c:v>40110.5555554971</c:v>
                </c:pt>
                <c:pt idx="45">
                  <c:v>40110.5624999414</c:v>
                </c:pt>
                <c:pt idx="46">
                  <c:v>40110.5694443857</c:v>
                </c:pt>
                <c:pt idx="47">
                  <c:v>40110.57638883</c:v>
                </c:pt>
                <c:pt idx="48">
                  <c:v>40110.5833332743</c:v>
                </c:pt>
                <c:pt idx="49">
                  <c:v>40110.5902777186</c:v>
                </c:pt>
                <c:pt idx="50">
                  <c:v>40110.5972221629</c:v>
                </c:pt>
                <c:pt idx="51">
                  <c:v>40110.6041666072</c:v>
                </c:pt>
                <c:pt idx="52">
                  <c:v>40110.6111110515</c:v>
                </c:pt>
                <c:pt idx="53">
                  <c:v>40110.6180554958</c:v>
                </c:pt>
                <c:pt idx="54">
                  <c:v>40110.6249999401</c:v>
                </c:pt>
                <c:pt idx="55">
                  <c:v>40110.6319443844</c:v>
                </c:pt>
                <c:pt idx="56">
                  <c:v>40110.6388888287</c:v>
                </c:pt>
                <c:pt idx="57">
                  <c:v>40110.6458332731</c:v>
                </c:pt>
                <c:pt idx="58">
                  <c:v>40110.6527777175</c:v>
                </c:pt>
                <c:pt idx="59">
                  <c:v>40110.6597221619</c:v>
                </c:pt>
                <c:pt idx="60">
                  <c:v>40110.6666666063</c:v>
                </c:pt>
                <c:pt idx="61">
                  <c:v>40110.6736110507</c:v>
                </c:pt>
                <c:pt idx="62">
                  <c:v>40110.6805554951</c:v>
                </c:pt>
                <c:pt idx="63">
                  <c:v>40110.6874999388</c:v>
                </c:pt>
                <c:pt idx="64">
                  <c:v>40110.6944444419</c:v>
                </c:pt>
                <c:pt idx="65">
                  <c:v>40110.7013888863</c:v>
                </c:pt>
                <c:pt idx="66">
                  <c:v>40110.7083333307</c:v>
                </c:pt>
                <c:pt idx="67">
                  <c:v>40110.7152777751</c:v>
                </c:pt>
                <c:pt idx="68">
                  <c:v>40110.7222222195</c:v>
                </c:pt>
                <c:pt idx="69">
                  <c:v>40110.7291666639</c:v>
                </c:pt>
                <c:pt idx="70">
                  <c:v>40110.7361111083</c:v>
                </c:pt>
                <c:pt idx="71">
                  <c:v>40110.7430555527</c:v>
                </c:pt>
                <c:pt idx="72">
                  <c:v>40110.7499999971</c:v>
                </c:pt>
                <c:pt idx="73">
                  <c:v>40110.7569444415</c:v>
                </c:pt>
                <c:pt idx="74">
                  <c:v>40110.7638888859</c:v>
                </c:pt>
                <c:pt idx="75">
                  <c:v>40110.7708333303</c:v>
                </c:pt>
                <c:pt idx="76">
                  <c:v>40110.7777777747</c:v>
                </c:pt>
                <c:pt idx="77">
                  <c:v>40110.7847222191</c:v>
                </c:pt>
                <c:pt idx="78">
                  <c:v>40110.7916666635</c:v>
                </c:pt>
                <c:pt idx="79">
                  <c:v>40110.7986111079</c:v>
                </c:pt>
                <c:pt idx="80">
                  <c:v>40110.8055555523</c:v>
                </c:pt>
                <c:pt idx="81">
                  <c:v>40110.8124999967</c:v>
                </c:pt>
                <c:pt idx="82">
                  <c:v>40110.8194444411</c:v>
                </c:pt>
                <c:pt idx="83">
                  <c:v>40110.8263888855</c:v>
                </c:pt>
                <c:pt idx="84">
                  <c:v>40110.8333333299</c:v>
                </c:pt>
                <c:pt idx="85">
                  <c:v>40110.8402777743</c:v>
                </c:pt>
                <c:pt idx="86">
                  <c:v>40110.8472222187</c:v>
                </c:pt>
                <c:pt idx="87">
                  <c:v>40110.8541666631</c:v>
                </c:pt>
                <c:pt idx="88">
                  <c:v>40110.8611111075</c:v>
                </c:pt>
                <c:pt idx="89">
                  <c:v>40110.8680555519</c:v>
                </c:pt>
                <c:pt idx="90">
                  <c:v>40110.8749999963</c:v>
                </c:pt>
                <c:pt idx="91">
                  <c:v>40110.8819444407</c:v>
                </c:pt>
                <c:pt idx="92">
                  <c:v>40110.8888888851</c:v>
                </c:pt>
                <c:pt idx="93">
                  <c:v>40110.8958333295</c:v>
                </c:pt>
                <c:pt idx="94">
                  <c:v>40110.9027777739</c:v>
                </c:pt>
                <c:pt idx="95">
                  <c:v>40110.9097222183</c:v>
                </c:pt>
                <c:pt idx="96">
                  <c:v>40110.9166666627</c:v>
                </c:pt>
              </c:numCache>
            </c:numRef>
          </c:cat>
          <c:val>
            <c:numRef>
              <c:f>'Grafieken dag 2011'!$CG$3:$CG$99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1.0</c:v>
                </c:pt>
                <c:pt idx="16">
                  <c:v>10.0</c:v>
                </c:pt>
                <c:pt idx="17">
                  <c:v>52.0</c:v>
                </c:pt>
                <c:pt idx="18">
                  <c:v>103.0</c:v>
                </c:pt>
                <c:pt idx="19">
                  <c:v>172.0</c:v>
                </c:pt>
                <c:pt idx="20">
                  <c:v>232.0</c:v>
                </c:pt>
                <c:pt idx="21">
                  <c:v>277.0</c:v>
                </c:pt>
                <c:pt idx="22">
                  <c:v>297.0</c:v>
                </c:pt>
                <c:pt idx="23">
                  <c:v>345.0</c:v>
                </c:pt>
                <c:pt idx="24">
                  <c:v>400.0</c:v>
                </c:pt>
                <c:pt idx="25">
                  <c:v>581.0</c:v>
                </c:pt>
                <c:pt idx="26">
                  <c:v>698.0</c:v>
                </c:pt>
                <c:pt idx="27">
                  <c:v>1488.0</c:v>
                </c:pt>
                <c:pt idx="28">
                  <c:v>1681.0</c:v>
                </c:pt>
                <c:pt idx="29">
                  <c:v>1256.0</c:v>
                </c:pt>
                <c:pt idx="30">
                  <c:v>1291.0</c:v>
                </c:pt>
                <c:pt idx="31">
                  <c:v>1808.0</c:v>
                </c:pt>
                <c:pt idx="32">
                  <c:v>1454.0</c:v>
                </c:pt>
                <c:pt idx="33">
                  <c:v>1091.0</c:v>
                </c:pt>
                <c:pt idx="34">
                  <c:v>933.0</c:v>
                </c:pt>
                <c:pt idx="35">
                  <c:v>1029.0</c:v>
                </c:pt>
                <c:pt idx="36">
                  <c:v>1508.0</c:v>
                </c:pt>
                <c:pt idx="37">
                  <c:v>1720.0</c:v>
                </c:pt>
                <c:pt idx="38">
                  <c:v>1562.0</c:v>
                </c:pt>
                <c:pt idx="39">
                  <c:v>1350.0</c:v>
                </c:pt>
                <c:pt idx="40">
                  <c:v>1417.0</c:v>
                </c:pt>
                <c:pt idx="41">
                  <c:v>1179.0</c:v>
                </c:pt>
                <c:pt idx="42">
                  <c:v>813.0</c:v>
                </c:pt>
                <c:pt idx="43">
                  <c:v>688.0</c:v>
                </c:pt>
                <c:pt idx="44">
                  <c:v>730.0</c:v>
                </c:pt>
                <c:pt idx="45">
                  <c:v>533.0</c:v>
                </c:pt>
                <c:pt idx="46">
                  <c:v>434.0</c:v>
                </c:pt>
                <c:pt idx="47">
                  <c:v>370.0</c:v>
                </c:pt>
                <c:pt idx="48">
                  <c:v>334.0</c:v>
                </c:pt>
                <c:pt idx="49">
                  <c:v>311.0</c:v>
                </c:pt>
                <c:pt idx="50">
                  <c:v>324.0</c:v>
                </c:pt>
                <c:pt idx="51">
                  <c:v>499.0</c:v>
                </c:pt>
                <c:pt idx="52">
                  <c:v>633.0</c:v>
                </c:pt>
                <c:pt idx="53">
                  <c:v>632.0</c:v>
                </c:pt>
                <c:pt idx="54">
                  <c:v>596.0</c:v>
                </c:pt>
                <c:pt idx="55">
                  <c:v>593.0</c:v>
                </c:pt>
                <c:pt idx="56">
                  <c:v>531.0</c:v>
                </c:pt>
                <c:pt idx="57">
                  <c:v>286.0</c:v>
                </c:pt>
                <c:pt idx="58">
                  <c:v>177.0</c:v>
                </c:pt>
                <c:pt idx="59">
                  <c:v>188.0</c:v>
                </c:pt>
                <c:pt idx="60">
                  <c:v>158.0</c:v>
                </c:pt>
                <c:pt idx="61">
                  <c:v>52.0</c:v>
                </c:pt>
                <c:pt idx="62">
                  <c:v>9.0</c:v>
                </c:pt>
                <c:pt idx="63">
                  <c:v>3.0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142408"/>
        <c:axId val="497148328"/>
      </c:lineChart>
      <c:catAx>
        <c:axId val="497142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5032294583203"/>
              <c:y val="0.927125824858937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14832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497148328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3478818998716"/>
              <c:y val="0.453441614332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142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01/12/2010</a:t>
            </a:r>
          </a:p>
        </c:rich>
      </c:tx>
      <c:layout>
        <c:manualLayout>
          <c:xMode val="edge"/>
          <c:yMode val="edge"/>
          <c:x val="0.463414836303357"/>
          <c:y val="0.036290322580645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17850872004"/>
          <c:y val="0.112903392526037"/>
          <c:w val="0.784339264741486"/>
          <c:h val="0.74596884347560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2011'!$CH$3:$CH$99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40110.2777777777</c:v>
                </c:pt>
                <c:pt idx="5">
                  <c:v>40110.2847222221</c:v>
                </c:pt>
                <c:pt idx="6">
                  <c:v>40110.2916666665</c:v>
                </c:pt>
                <c:pt idx="7">
                  <c:v>40110.2986111109</c:v>
                </c:pt>
                <c:pt idx="8">
                  <c:v>40110.3055555553</c:v>
                </c:pt>
                <c:pt idx="9">
                  <c:v>40110.3124999997</c:v>
                </c:pt>
                <c:pt idx="10">
                  <c:v>40110.3194444441</c:v>
                </c:pt>
                <c:pt idx="11">
                  <c:v>40110.3263888885</c:v>
                </c:pt>
                <c:pt idx="12">
                  <c:v>40110.3333333329</c:v>
                </c:pt>
                <c:pt idx="13">
                  <c:v>40110.3402777773</c:v>
                </c:pt>
                <c:pt idx="14">
                  <c:v>40110.3472222217</c:v>
                </c:pt>
                <c:pt idx="15">
                  <c:v>40110.3541666661</c:v>
                </c:pt>
                <c:pt idx="16">
                  <c:v>40110.3611111105</c:v>
                </c:pt>
                <c:pt idx="17">
                  <c:v>40110.3680554972</c:v>
                </c:pt>
                <c:pt idx="18">
                  <c:v>40110.3749999416</c:v>
                </c:pt>
                <c:pt idx="19">
                  <c:v>40110.381944386</c:v>
                </c:pt>
                <c:pt idx="20">
                  <c:v>40110.3888888304</c:v>
                </c:pt>
                <c:pt idx="21">
                  <c:v>40110.3958332748</c:v>
                </c:pt>
                <c:pt idx="22">
                  <c:v>40110.4027777192</c:v>
                </c:pt>
                <c:pt idx="23">
                  <c:v>40110.4097221636</c:v>
                </c:pt>
                <c:pt idx="24">
                  <c:v>40110.416666608</c:v>
                </c:pt>
                <c:pt idx="25">
                  <c:v>40110.4236110524</c:v>
                </c:pt>
                <c:pt idx="26">
                  <c:v>40110.4305554968</c:v>
                </c:pt>
                <c:pt idx="27">
                  <c:v>40110.4374999412</c:v>
                </c:pt>
                <c:pt idx="28">
                  <c:v>40110.4444443856</c:v>
                </c:pt>
                <c:pt idx="29">
                  <c:v>40110.45138883</c:v>
                </c:pt>
                <c:pt idx="30">
                  <c:v>40110.4583332744</c:v>
                </c:pt>
                <c:pt idx="31">
                  <c:v>40110.4652777188</c:v>
                </c:pt>
                <c:pt idx="32">
                  <c:v>40110.4722221632</c:v>
                </c:pt>
                <c:pt idx="33">
                  <c:v>40110.4791666076</c:v>
                </c:pt>
                <c:pt idx="34">
                  <c:v>40110.486111052</c:v>
                </c:pt>
                <c:pt idx="35">
                  <c:v>40110.4930554964</c:v>
                </c:pt>
                <c:pt idx="36">
                  <c:v>40110.4999999408</c:v>
                </c:pt>
                <c:pt idx="37">
                  <c:v>40110.5069443852</c:v>
                </c:pt>
                <c:pt idx="38">
                  <c:v>40110.5138888296</c:v>
                </c:pt>
                <c:pt idx="39">
                  <c:v>40110.520833274</c:v>
                </c:pt>
                <c:pt idx="40">
                  <c:v>40110.5277777184</c:v>
                </c:pt>
                <c:pt idx="41">
                  <c:v>40110.5347221628</c:v>
                </c:pt>
                <c:pt idx="42">
                  <c:v>40110.5416666072</c:v>
                </c:pt>
                <c:pt idx="43">
                  <c:v>40110.5486110516</c:v>
                </c:pt>
                <c:pt idx="44">
                  <c:v>40110.555555496</c:v>
                </c:pt>
                <c:pt idx="45">
                  <c:v>40110.5624999404</c:v>
                </c:pt>
                <c:pt idx="46">
                  <c:v>40110.5694443848</c:v>
                </c:pt>
                <c:pt idx="47">
                  <c:v>40110.5763888292</c:v>
                </c:pt>
                <c:pt idx="48">
                  <c:v>40110.5833332736</c:v>
                </c:pt>
                <c:pt idx="49">
                  <c:v>40110.590277718</c:v>
                </c:pt>
                <c:pt idx="50">
                  <c:v>40110.5972221624</c:v>
                </c:pt>
                <c:pt idx="51">
                  <c:v>40110.6041666068</c:v>
                </c:pt>
                <c:pt idx="52">
                  <c:v>40110.6111110512</c:v>
                </c:pt>
                <c:pt idx="53">
                  <c:v>40110.6180554956</c:v>
                </c:pt>
                <c:pt idx="54">
                  <c:v>40110.62499994</c:v>
                </c:pt>
                <c:pt idx="55">
                  <c:v>40110.6319443844</c:v>
                </c:pt>
                <c:pt idx="56">
                  <c:v>40110.6388888287</c:v>
                </c:pt>
                <c:pt idx="57">
                  <c:v>40110.6458332731</c:v>
                </c:pt>
                <c:pt idx="58">
                  <c:v>40110.6527777175</c:v>
                </c:pt>
                <c:pt idx="59">
                  <c:v>40110.6597221619</c:v>
                </c:pt>
                <c:pt idx="60">
                  <c:v>40110.6666666643</c:v>
                </c:pt>
                <c:pt idx="61">
                  <c:v>40110.6736111087</c:v>
                </c:pt>
                <c:pt idx="62">
                  <c:v>40110.6805555531</c:v>
                </c:pt>
                <c:pt idx="63">
                  <c:v>40110.6874999975</c:v>
                </c:pt>
                <c:pt idx="64">
                  <c:v>40110.6944444419</c:v>
                </c:pt>
                <c:pt idx="65">
                  <c:v>40110.7013888863</c:v>
                </c:pt>
                <c:pt idx="66">
                  <c:v>40110.7083333307</c:v>
                </c:pt>
                <c:pt idx="67">
                  <c:v>40110.7152777751</c:v>
                </c:pt>
                <c:pt idx="68">
                  <c:v>40110.7222222195</c:v>
                </c:pt>
                <c:pt idx="69">
                  <c:v>40110.7291666639</c:v>
                </c:pt>
                <c:pt idx="70">
                  <c:v>40110.7361111083</c:v>
                </c:pt>
                <c:pt idx="71">
                  <c:v>40110.7430555527</c:v>
                </c:pt>
                <c:pt idx="72">
                  <c:v>40110.7499999971</c:v>
                </c:pt>
                <c:pt idx="73">
                  <c:v>40110.7569444415</c:v>
                </c:pt>
                <c:pt idx="74">
                  <c:v>40110.7638888859</c:v>
                </c:pt>
                <c:pt idx="75">
                  <c:v>40110.7708333303</c:v>
                </c:pt>
                <c:pt idx="76">
                  <c:v>40110.7777777747</c:v>
                </c:pt>
                <c:pt idx="77">
                  <c:v>40110.7847222191</c:v>
                </c:pt>
                <c:pt idx="78">
                  <c:v>40110.7916666635</c:v>
                </c:pt>
                <c:pt idx="79">
                  <c:v>40110.7986111079</c:v>
                </c:pt>
                <c:pt idx="80">
                  <c:v>40110.8055555523</c:v>
                </c:pt>
                <c:pt idx="81">
                  <c:v>40110.8124999967</c:v>
                </c:pt>
                <c:pt idx="82">
                  <c:v>40110.8194444411</c:v>
                </c:pt>
                <c:pt idx="83">
                  <c:v>40110.8263888855</c:v>
                </c:pt>
                <c:pt idx="84">
                  <c:v>40110.8333333299</c:v>
                </c:pt>
                <c:pt idx="85">
                  <c:v>40110.8402777743</c:v>
                </c:pt>
                <c:pt idx="86">
                  <c:v>40110.8472222187</c:v>
                </c:pt>
                <c:pt idx="87">
                  <c:v>40110.8541666631</c:v>
                </c:pt>
                <c:pt idx="88">
                  <c:v>40110.8611111075</c:v>
                </c:pt>
                <c:pt idx="89">
                  <c:v>40110.8680555519</c:v>
                </c:pt>
                <c:pt idx="90">
                  <c:v>40110.8749999963</c:v>
                </c:pt>
                <c:pt idx="91">
                  <c:v>40110.8819444407</c:v>
                </c:pt>
                <c:pt idx="92">
                  <c:v>40110.8888888852</c:v>
                </c:pt>
                <c:pt idx="93">
                  <c:v>40110.8958333296</c:v>
                </c:pt>
                <c:pt idx="94">
                  <c:v>40110.902777774</c:v>
                </c:pt>
                <c:pt idx="95">
                  <c:v>40110.9097222184</c:v>
                </c:pt>
                <c:pt idx="96">
                  <c:v>40110.9166666628</c:v>
                </c:pt>
              </c:numCache>
            </c:numRef>
          </c:cat>
          <c:val>
            <c:numRef>
              <c:f>'Grafieken dag 2011'!$CI$3:$CI$99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3.0</c:v>
                </c:pt>
                <c:pt idx="18">
                  <c:v>10.0</c:v>
                </c:pt>
                <c:pt idx="19">
                  <c:v>12.0</c:v>
                </c:pt>
                <c:pt idx="20">
                  <c:v>29.0</c:v>
                </c:pt>
                <c:pt idx="21">
                  <c:v>67.0</c:v>
                </c:pt>
                <c:pt idx="22">
                  <c:v>86.0</c:v>
                </c:pt>
                <c:pt idx="23">
                  <c:v>98.0</c:v>
                </c:pt>
                <c:pt idx="24">
                  <c:v>101.0</c:v>
                </c:pt>
                <c:pt idx="25">
                  <c:v>101.0</c:v>
                </c:pt>
                <c:pt idx="26">
                  <c:v>145.0</c:v>
                </c:pt>
                <c:pt idx="27">
                  <c:v>190.0</c:v>
                </c:pt>
                <c:pt idx="28">
                  <c:v>164.0</c:v>
                </c:pt>
                <c:pt idx="29">
                  <c:v>135.0</c:v>
                </c:pt>
                <c:pt idx="30">
                  <c:v>61.0</c:v>
                </c:pt>
                <c:pt idx="31">
                  <c:v>80.0</c:v>
                </c:pt>
                <c:pt idx="32">
                  <c:v>74.0</c:v>
                </c:pt>
                <c:pt idx="33">
                  <c:v>74.0</c:v>
                </c:pt>
                <c:pt idx="34">
                  <c:v>69.0</c:v>
                </c:pt>
                <c:pt idx="35">
                  <c:v>78.0</c:v>
                </c:pt>
                <c:pt idx="36">
                  <c:v>104.0</c:v>
                </c:pt>
                <c:pt idx="37">
                  <c:v>198.0</c:v>
                </c:pt>
                <c:pt idx="38">
                  <c:v>261.0</c:v>
                </c:pt>
                <c:pt idx="39">
                  <c:v>220.0</c:v>
                </c:pt>
                <c:pt idx="40">
                  <c:v>179.0</c:v>
                </c:pt>
                <c:pt idx="41">
                  <c:v>225.0</c:v>
                </c:pt>
                <c:pt idx="42">
                  <c:v>296.0</c:v>
                </c:pt>
                <c:pt idx="43">
                  <c:v>247.0</c:v>
                </c:pt>
                <c:pt idx="44">
                  <c:v>187.0</c:v>
                </c:pt>
                <c:pt idx="45">
                  <c:v>208.0</c:v>
                </c:pt>
                <c:pt idx="46">
                  <c:v>178.0</c:v>
                </c:pt>
                <c:pt idx="47">
                  <c:v>161.0</c:v>
                </c:pt>
                <c:pt idx="48">
                  <c:v>129.0</c:v>
                </c:pt>
                <c:pt idx="49">
                  <c:v>134.0</c:v>
                </c:pt>
                <c:pt idx="50">
                  <c:v>119.0</c:v>
                </c:pt>
                <c:pt idx="51">
                  <c:v>106.0</c:v>
                </c:pt>
                <c:pt idx="52">
                  <c:v>107.0</c:v>
                </c:pt>
                <c:pt idx="53">
                  <c:v>81.0</c:v>
                </c:pt>
                <c:pt idx="54">
                  <c:v>48.0</c:v>
                </c:pt>
                <c:pt idx="55">
                  <c:v>18.0</c:v>
                </c:pt>
                <c:pt idx="56">
                  <c:v>7.0</c:v>
                </c:pt>
                <c:pt idx="57">
                  <c:v>5.0</c:v>
                </c:pt>
                <c:pt idx="58">
                  <c:v>7.0</c:v>
                </c:pt>
                <c:pt idx="59">
                  <c:v>3.0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184504"/>
        <c:axId val="497190392"/>
      </c:lineChart>
      <c:catAx>
        <c:axId val="497184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7599688678196"/>
              <c:y val="0.923388366776733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19039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497190392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3478818998716"/>
              <c:y val="0.4435490220980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184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27/12/2010</a:t>
            </a:r>
          </a:p>
        </c:rich>
      </c:tx>
      <c:layout>
        <c:manualLayout>
          <c:xMode val="edge"/>
          <c:yMode val="edge"/>
          <c:x val="0.463414836303357"/>
          <c:y val="0.03643724696356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760020465199"/>
          <c:y val="0.109311794913866"/>
          <c:w val="0.792041450647294"/>
          <c:h val="0.76518256439706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2011'!$CJ$3:$CJ$99</c:f>
              <c:numCache>
                <c:formatCode>h:mm;@</c:formatCode>
                <c:ptCount val="97"/>
                <c:pt idx="0">
                  <c:v>40110.2500000001</c:v>
                </c:pt>
                <c:pt idx="1">
                  <c:v>40110.2569444445</c:v>
                </c:pt>
                <c:pt idx="2">
                  <c:v>40110.2638888889</c:v>
                </c:pt>
                <c:pt idx="3">
                  <c:v>40110.2708333333</c:v>
                </c:pt>
                <c:pt idx="4">
                  <c:v>40110.2777777777</c:v>
                </c:pt>
                <c:pt idx="5">
                  <c:v>40110.2847222221</c:v>
                </c:pt>
                <c:pt idx="6">
                  <c:v>40110.2916666665</c:v>
                </c:pt>
                <c:pt idx="7">
                  <c:v>40110.2986111109</c:v>
                </c:pt>
                <c:pt idx="8">
                  <c:v>40110.3055555553</c:v>
                </c:pt>
                <c:pt idx="9">
                  <c:v>40110.3124999997</c:v>
                </c:pt>
                <c:pt idx="10">
                  <c:v>40110.3194444441</c:v>
                </c:pt>
                <c:pt idx="11">
                  <c:v>40110.3263888885</c:v>
                </c:pt>
                <c:pt idx="12">
                  <c:v>40110.3333333329</c:v>
                </c:pt>
                <c:pt idx="13">
                  <c:v>40110.3402777773</c:v>
                </c:pt>
                <c:pt idx="14">
                  <c:v>40110.3472222217</c:v>
                </c:pt>
                <c:pt idx="15">
                  <c:v>40110.3541666661</c:v>
                </c:pt>
                <c:pt idx="16">
                  <c:v>40110.3611111105</c:v>
                </c:pt>
                <c:pt idx="17">
                  <c:v>40110.3680555549</c:v>
                </c:pt>
                <c:pt idx="18">
                  <c:v>40110.3749999993</c:v>
                </c:pt>
                <c:pt idx="19">
                  <c:v>40110.3819444437</c:v>
                </c:pt>
                <c:pt idx="20">
                  <c:v>40110.3888888305</c:v>
                </c:pt>
                <c:pt idx="21">
                  <c:v>40110.3958332749</c:v>
                </c:pt>
                <c:pt idx="22">
                  <c:v>40110.4027777193</c:v>
                </c:pt>
                <c:pt idx="23">
                  <c:v>40110.4097221637</c:v>
                </c:pt>
                <c:pt idx="24">
                  <c:v>40110.4166666081</c:v>
                </c:pt>
                <c:pt idx="25">
                  <c:v>40110.4236110525</c:v>
                </c:pt>
                <c:pt idx="26">
                  <c:v>40110.4305554969</c:v>
                </c:pt>
                <c:pt idx="27">
                  <c:v>40110.4374999413</c:v>
                </c:pt>
                <c:pt idx="28">
                  <c:v>40110.4444443857</c:v>
                </c:pt>
                <c:pt idx="29">
                  <c:v>40110.4513888301</c:v>
                </c:pt>
                <c:pt idx="30">
                  <c:v>40110.4583332745</c:v>
                </c:pt>
                <c:pt idx="31">
                  <c:v>40110.4652777189</c:v>
                </c:pt>
                <c:pt idx="32">
                  <c:v>40110.4722221633</c:v>
                </c:pt>
                <c:pt idx="33">
                  <c:v>40110.4791666076</c:v>
                </c:pt>
                <c:pt idx="34">
                  <c:v>40110.486111052</c:v>
                </c:pt>
                <c:pt idx="35">
                  <c:v>40110.4930554964</c:v>
                </c:pt>
                <c:pt idx="36">
                  <c:v>40110.4999999408</c:v>
                </c:pt>
                <c:pt idx="37">
                  <c:v>40110.5069443852</c:v>
                </c:pt>
                <c:pt idx="38">
                  <c:v>40110.5138888296</c:v>
                </c:pt>
                <c:pt idx="39">
                  <c:v>40110.520833274</c:v>
                </c:pt>
                <c:pt idx="40">
                  <c:v>40110.5277777184</c:v>
                </c:pt>
                <c:pt idx="41">
                  <c:v>40110.5347221628</c:v>
                </c:pt>
                <c:pt idx="42">
                  <c:v>40110.5416666072</c:v>
                </c:pt>
                <c:pt idx="43">
                  <c:v>40110.5486110516</c:v>
                </c:pt>
                <c:pt idx="44">
                  <c:v>40110.555555496</c:v>
                </c:pt>
                <c:pt idx="45">
                  <c:v>40110.5624999404</c:v>
                </c:pt>
                <c:pt idx="46">
                  <c:v>40110.5694443848</c:v>
                </c:pt>
                <c:pt idx="47">
                  <c:v>40110.5763888292</c:v>
                </c:pt>
                <c:pt idx="48">
                  <c:v>40110.5833332736</c:v>
                </c:pt>
                <c:pt idx="49">
                  <c:v>40110.590277718</c:v>
                </c:pt>
                <c:pt idx="50">
                  <c:v>40110.5972221624</c:v>
                </c:pt>
                <c:pt idx="51">
                  <c:v>40110.6041666068</c:v>
                </c:pt>
                <c:pt idx="52">
                  <c:v>40110.6111110512</c:v>
                </c:pt>
                <c:pt idx="53">
                  <c:v>40110.6180554956</c:v>
                </c:pt>
                <c:pt idx="54">
                  <c:v>40110.62499994</c:v>
                </c:pt>
                <c:pt idx="55">
                  <c:v>40110.6319443844</c:v>
                </c:pt>
                <c:pt idx="56">
                  <c:v>40110.6388888287</c:v>
                </c:pt>
                <c:pt idx="57">
                  <c:v>40110.6458332731</c:v>
                </c:pt>
                <c:pt idx="58">
                  <c:v>40110.6527777175</c:v>
                </c:pt>
                <c:pt idx="59">
                  <c:v>40110.6597221619</c:v>
                </c:pt>
                <c:pt idx="60">
                  <c:v>40110.6666666063</c:v>
                </c:pt>
                <c:pt idx="61">
                  <c:v>40110.6736110507</c:v>
                </c:pt>
                <c:pt idx="62">
                  <c:v>40110.6805554951</c:v>
                </c:pt>
                <c:pt idx="63">
                  <c:v>40110.6874999975</c:v>
                </c:pt>
                <c:pt idx="64">
                  <c:v>40110.6944444419</c:v>
                </c:pt>
                <c:pt idx="65">
                  <c:v>40110.7013888863</c:v>
                </c:pt>
                <c:pt idx="66">
                  <c:v>40110.7083333307</c:v>
                </c:pt>
                <c:pt idx="67">
                  <c:v>40110.7152777751</c:v>
                </c:pt>
                <c:pt idx="68">
                  <c:v>40110.7222222195</c:v>
                </c:pt>
                <c:pt idx="69">
                  <c:v>40110.7291666639</c:v>
                </c:pt>
                <c:pt idx="70">
                  <c:v>40110.7361111083</c:v>
                </c:pt>
                <c:pt idx="71">
                  <c:v>40110.7430555527</c:v>
                </c:pt>
                <c:pt idx="72">
                  <c:v>40110.7499999971</c:v>
                </c:pt>
                <c:pt idx="73">
                  <c:v>40110.7569444415</c:v>
                </c:pt>
                <c:pt idx="74">
                  <c:v>40110.7638888859</c:v>
                </c:pt>
                <c:pt idx="75">
                  <c:v>40110.7708333303</c:v>
                </c:pt>
                <c:pt idx="76">
                  <c:v>40110.7777777747</c:v>
                </c:pt>
                <c:pt idx="77">
                  <c:v>40110.7847222191</c:v>
                </c:pt>
                <c:pt idx="78">
                  <c:v>40110.7916666635</c:v>
                </c:pt>
                <c:pt idx="79">
                  <c:v>40110.7986111079</c:v>
                </c:pt>
                <c:pt idx="80">
                  <c:v>40110.8055555523</c:v>
                </c:pt>
                <c:pt idx="81">
                  <c:v>40110.8124999967</c:v>
                </c:pt>
                <c:pt idx="82">
                  <c:v>40110.8194444411</c:v>
                </c:pt>
                <c:pt idx="83">
                  <c:v>40110.8263888855</c:v>
                </c:pt>
                <c:pt idx="84">
                  <c:v>40110.8333333299</c:v>
                </c:pt>
                <c:pt idx="85">
                  <c:v>40110.8402777743</c:v>
                </c:pt>
                <c:pt idx="86">
                  <c:v>40110.8472222187</c:v>
                </c:pt>
                <c:pt idx="87">
                  <c:v>40110.8541666631</c:v>
                </c:pt>
                <c:pt idx="88">
                  <c:v>40110.8611111075</c:v>
                </c:pt>
                <c:pt idx="89">
                  <c:v>40110.8680555519</c:v>
                </c:pt>
                <c:pt idx="90">
                  <c:v>40110.8749999963</c:v>
                </c:pt>
                <c:pt idx="91">
                  <c:v>40110.8819444407</c:v>
                </c:pt>
                <c:pt idx="92">
                  <c:v>40110.8888888851</c:v>
                </c:pt>
                <c:pt idx="93">
                  <c:v>40110.8958333295</c:v>
                </c:pt>
                <c:pt idx="94">
                  <c:v>40110.9027777739</c:v>
                </c:pt>
                <c:pt idx="95">
                  <c:v>40110.9097222183</c:v>
                </c:pt>
                <c:pt idx="96">
                  <c:v>40110.9166666627</c:v>
                </c:pt>
              </c:numCache>
            </c:numRef>
          </c:cat>
          <c:val>
            <c:numRef>
              <c:f>'Grafieken dag 2011'!$CK$3:$CK$99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7.0</c:v>
                </c:pt>
                <c:pt idx="21">
                  <c:v>15.0</c:v>
                </c:pt>
                <c:pt idx="22">
                  <c:v>49.0</c:v>
                </c:pt>
                <c:pt idx="23">
                  <c:v>94.0</c:v>
                </c:pt>
                <c:pt idx="24">
                  <c:v>138.0</c:v>
                </c:pt>
                <c:pt idx="25">
                  <c:v>167.0</c:v>
                </c:pt>
                <c:pt idx="26">
                  <c:v>158.0</c:v>
                </c:pt>
                <c:pt idx="27">
                  <c:v>181.0</c:v>
                </c:pt>
                <c:pt idx="28">
                  <c:v>240.0</c:v>
                </c:pt>
                <c:pt idx="29">
                  <c:v>274.0</c:v>
                </c:pt>
                <c:pt idx="30">
                  <c:v>267.0</c:v>
                </c:pt>
                <c:pt idx="31">
                  <c:v>285.0</c:v>
                </c:pt>
                <c:pt idx="32">
                  <c:v>306.0</c:v>
                </c:pt>
                <c:pt idx="33">
                  <c:v>317.0</c:v>
                </c:pt>
                <c:pt idx="34">
                  <c:v>304.0</c:v>
                </c:pt>
                <c:pt idx="35">
                  <c:v>310.0</c:v>
                </c:pt>
                <c:pt idx="36">
                  <c:v>320.0</c:v>
                </c:pt>
                <c:pt idx="37">
                  <c:v>295.0</c:v>
                </c:pt>
                <c:pt idx="38">
                  <c:v>335.0</c:v>
                </c:pt>
                <c:pt idx="39">
                  <c:v>405.0</c:v>
                </c:pt>
                <c:pt idx="40">
                  <c:v>475.0</c:v>
                </c:pt>
                <c:pt idx="41">
                  <c:v>542.0</c:v>
                </c:pt>
                <c:pt idx="42">
                  <c:v>672.0</c:v>
                </c:pt>
                <c:pt idx="43">
                  <c:v>570.0</c:v>
                </c:pt>
                <c:pt idx="44">
                  <c:v>348.0</c:v>
                </c:pt>
                <c:pt idx="45">
                  <c:v>288.0</c:v>
                </c:pt>
                <c:pt idx="46">
                  <c:v>351.0</c:v>
                </c:pt>
                <c:pt idx="47">
                  <c:v>411.0</c:v>
                </c:pt>
                <c:pt idx="48">
                  <c:v>506.0</c:v>
                </c:pt>
                <c:pt idx="49">
                  <c:v>497.0</c:v>
                </c:pt>
                <c:pt idx="50">
                  <c:v>429.0</c:v>
                </c:pt>
                <c:pt idx="51">
                  <c:v>358.0</c:v>
                </c:pt>
                <c:pt idx="52">
                  <c:v>314.0</c:v>
                </c:pt>
                <c:pt idx="53">
                  <c:v>272.0</c:v>
                </c:pt>
                <c:pt idx="54">
                  <c:v>190.0</c:v>
                </c:pt>
                <c:pt idx="55">
                  <c:v>166.0</c:v>
                </c:pt>
                <c:pt idx="56">
                  <c:v>137.0</c:v>
                </c:pt>
                <c:pt idx="57">
                  <c:v>102.0</c:v>
                </c:pt>
                <c:pt idx="58">
                  <c:v>99.0</c:v>
                </c:pt>
                <c:pt idx="59">
                  <c:v>81.0</c:v>
                </c:pt>
                <c:pt idx="60">
                  <c:v>61.0</c:v>
                </c:pt>
                <c:pt idx="61">
                  <c:v>32.0</c:v>
                </c:pt>
                <c:pt idx="62">
                  <c:v>10.0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226120"/>
        <c:axId val="497232008"/>
      </c:lineChart>
      <c:catAx>
        <c:axId val="497226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5032294583203"/>
              <c:y val="0.927125824858937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23200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497232008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3478818998716"/>
              <c:y val="0.453441614332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226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Januari 2011</a:t>
            </a:r>
          </a:p>
        </c:rich>
      </c:tx>
      <c:layout>
        <c:manualLayout>
          <c:xMode val="edge"/>
          <c:yMode val="edge"/>
          <c:x val="0.450777100077516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'01-2011'!$B$4:$B$34</c:f>
              <c:numCache>
                <c:formatCode>m/d/yy</c:formatCode>
                <c:ptCount val="31"/>
                <c:pt idx="0">
                  <c:v>40544.0</c:v>
                </c:pt>
                <c:pt idx="1">
                  <c:v>40545.0</c:v>
                </c:pt>
                <c:pt idx="2">
                  <c:v>40546.0</c:v>
                </c:pt>
                <c:pt idx="3">
                  <c:v>40547.0</c:v>
                </c:pt>
                <c:pt idx="4">
                  <c:v>40548.0</c:v>
                </c:pt>
                <c:pt idx="5">
                  <c:v>40549.0</c:v>
                </c:pt>
                <c:pt idx="6">
                  <c:v>40550.0</c:v>
                </c:pt>
                <c:pt idx="7">
                  <c:v>40551.0</c:v>
                </c:pt>
                <c:pt idx="8">
                  <c:v>40552.0</c:v>
                </c:pt>
                <c:pt idx="9">
                  <c:v>40553.0</c:v>
                </c:pt>
                <c:pt idx="10">
                  <c:v>40554.0</c:v>
                </c:pt>
                <c:pt idx="11">
                  <c:v>40555.0</c:v>
                </c:pt>
                <c:pt idx="12">
                  <c:v>40556.0</c:v>
                </c:pt>
                <c:pt idx="13">
                  <c:v>40557.0</c:v>
                </c:pt>
                <c:pt idx="14">
                  <c:v>40558.0</c:v>
                </c:pt>
                <c:pt idx="15">
                  <c:v>40559.0</c:v>
                </c:pt>
                <c:pt idx="16">
                  <c:v>40560.0</c:v>
                </c:pt>
                <c:pt idx="17">
                  <c:v>40561.0</c:v>
                </c:pt>
                <c:pt idx="18">
                  <c:v>40562.0</c:v>
                </c:pt>
                <c:pt idx="19">
                  <c:v>40563.0</c:v>
                </c:pt>
                <c:pt idx="20">
                  <c:v>40564.0</c:v>
                </c:pt>
                <c:pt idx="21">
                  <c:v>40565.0</c:v>
                </c:pt>
                <c:pt idx="22">
                  <c:v>40566.0</c:v>
                </c:pt>
                <c:pt idx="23">
                  <c:v>40567.0</c:v>
                </c:pt>
                <c:pt idx="24">
                  <c:v>40568.0</c:v>
                </c:pt>
                <c:pt idx="25">
                  <c:v>40569.0</c:v>
                </c:pt>
                <c:pt idx="26">
                  <c:v>40570.0</c:v>
                </c:pt>
                <c:pt idx="27">
                  <c:v>40571.0</c:v>
                </c:pt>
                <c:pt idx="28">
                  <c:v>40572.0</c:v>
                </c:pt>
                <c:pt idx="29">
                  <c:v>40573.0</c:v>
                </c:pt>
                <c:pt idx="30">
                  <c:v>40574.0</c:v>
                </c:pt>
              </c:numCache>
            </c:numRef>
          </c:cat>
          <c:val>
            <c:numRef>
              <c:f>'01-2011'!$C$4:$C$34</c:f>
              <c:numCache>
                <c:formatCode>0.000</c:formatCode>
                <c:ptCount val="31"/>
                <c:pt idx="0">
                  <c:v>0.810000002384186</c:v>
                </c:pt>
                <c:pt idx="1">
                  <c:v>3.829999923706055</c:v>
                </c:pt>
                <c:pt idx="2">
                  <c:v>1.27999997138977</c:v>
                </c:pt>
                <c:pt idx="3">
                  <c:v>3.609999895095825</c:v>
                </c:pt>
                <c:pt idx="4">
                  <c:v>6.099999904632568</c:v>
                </c:pt>
                <c:pt idx="5">
                  <c:v>0.25</c:v>
                </c:pt>
                <c:pt idx="6">
                  <c:v>0.569999992847443</c:v>
                </c:pt>
                <c:pt idx="7">
                  <c:v>1.289999961853027</c:v>
                </c:pt>
                <c:pt idx="8">
                  <c:v>5.769999980926514</c:v>
                </c:pt>
                <c:pt idx="9">
                  <c:v>6.639999866485596</c:v>
                </c:pt>
                <c:pt idx="10">
                  <c:v>0.219999998807907</c:v>
                </c:pt>
                <c:pt idx="11">
                  <c:v>0.409999996423721</c:v>
                </c:pt>
                <c:pt idx="12">
                  <c:v>0.239999994635582</c:v>
                </c:pt>
                <c:pt idx="13">
                  <c:v>0.579999983310699</c:v>
                </c:pt>
                <c:pt idx="14">
                  <c:v>1.440000057220459</c:v>
                </c:pt>
                <c:pt idx="15">
                  <c:v>4.650000095367432</c:v>
                </c:pt>
                <c:pt idx="16">
                  <c:v>1.190000057220459</c:v>
                </c:pt>
                <c:pt idx="17">
                  <c:v>0.819999992847443</c:v>
                </c:pt>
                <c:pt idx="18">
                  <c:v>4.050000190734863</c:v>
                </c:pt>
                <c:pt idx="19">
                  <c:v>9.15999984741211</c:v>
                </c:pt>
                <c:pt idx="20">
                  <c:v>3.670000076293945</c:v>
                </c:pt>
                <c:pt idx="21">
                  <c:v>1.370000004768372</c:v>
                </c:pt>
                <c:pt idx="22">
                  <c:v>1.269999980926514</c:v>
                </c:pt>
                <c:pt idx="23">
                  <c:v>1.490000009536743</c:v>
                </c:pt>
                <c:pt idx="24">
                  <c:v>0.930000007152557</c:v>
                </c:pt>
                <c:pt idx="25">
                  <c:v>3.690000057220459</c:v>
                </c:pt>
                <c:pt idx="26">
                  <c:v>3.400000095367432</c:v>
                </c:pt>
                <c:pt idx="27">
                  <c:v>10.51000022888184</c:v>
                </c:pt>
                <c:pt idx="28">
                  <c:v>10.03999996185303</c:v>
                </c:pt>
                <c:pt idx="29">
                  <c:v>5.90999984741211</c:v>
                </c:pt>
                <c:pt idx="30">
                  <c:v>0.959999978542328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7317592"/>
        <c:axId val="497323720"/>
        <c:axId val="0"/>
      </c:bar3DChart>
      <c:dateAx>
        <c:axId val="497317592"/>
        <c:scaling>
          <c:orientation val="minMax"/>
          <c:max val="40574.0"/>
          <c:min val="40544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8859899636898"/>
              <c:y val="0.875517692031235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323720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497323720"/>
        <c:scaling>
          <c:orientation val="minMax"/>
          <c:max val="25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99481865284974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317592"/>
        <c:crosses val="autoZero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Januari 2011</a:t>
            </a:r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'01-2011'!$B$4:$B$34</c:f>
              <c:numCache>
                <c:formatCode>m/d/yy</c:formatCode>
                <c:ptCount val="31"/>
                <c:pt idx="0">
                  <c:v>40544.0</c:v>
                </c:pt>
                <c:pt idx="1">
                  <c:v>40545.0</c:v>
                </c:pt>
                <c:pt idx="2">
                  <c:v>40546.0</c:v>
                </c:pt>
                <c:pt idx="3">
                  <c:v>40547.0</c:v>
                </c:pt>
                <c:pt idx="4">
                  <c:v>40548.0</c:v>
                </c:pt>
                <c:pt idx="5">
                  <c:v>40549.0</c:v>
                </c:pt>
                <c:pt idx="6">
                  <c:v>40550.0</c:v>
                </c:pt>
                <c:pt idx="7">
                  <c:v>40551.0</c:v>
                </c:pt>
                <c:pt idx="8">
                  <c:v>40552.0</c:v>
                </c:pt>
                <c:pt idx="9">
                  <c:v>40553.0</c:v>
                </c:pt>
                <c:pt idx="10">
                  <c:v>40554.0</c:v>
                </c:pt>
                <c:pt idx="11">
                  <c:v>40555.0</c:v>
                </c:pt>
                <c:pt idx="12">
                  <c:v>40556.0</c:v>
                </c:pt>
                <c:pt idx="13">
                  <c:v>40557.0</c:v>
                </c:pt>
                <c:pt idx="14">
                  <c:v>40558.0</c:v>
                </c:pt>
                <c:pt idx="15">
                  <c:v>40559.0</c:v>
                </c:pt>
                <c:pt idx="16">
                  <c:v>40560.0</c:v>
                </c:pt>
                <c:pt idx="17">
                  <c:v>40561.0</c:v>
                </c:pt>
                <c:pt idx="18">
                  <c:v>40562.0</c:v>
                </c:pt>
                <c:pt idx="19">
                  <c:v>40563.0</c:v>
                </c:pt>
                <c:pt idx="20">
                  <c:v>40564.0</c:v>
                </c:pt>
                <c:pt idx="21">
                  <c:v>40565.0</c:v>
                </c:pt>
                <c:pt idx="22">
                  <c:v>40566.0</c:v>
                </c:pt>
                <c:pt idx="23">
                  <c:v>40567.0</c:v>
                </c:pt>
                <c:pt idx="24">
                  <c:v>40568.0</c:v>
                </c:pt>
                <c:pt idx="25">
                  <c:v>40569.0</c:v>
                </c:pt>
                <c:pt idx="26">
                  <c:v>40570.0</c:v>
                </c:pt>
                <c:pt idx="27">
                  <c:v>40571.0</c:v>
                </c:pt>
                <c:pt idx="28">
                  <c:v>40572.0</c:v>
                </c:pt>
                <c:pt idx="29">
                  <c:v>40573.0</c:v>
                </c:pt>
                <c:pt idx="30">
                  <c:v>40574.0</c:v>
                </c:pt>
              </c:numCache>
            </c:numRef>
          </c:cat>
          <c:val>
            <c:numRef>
              <c:f>'01-2011'!$C$4:$C$34</c:f>
              <c:numCache>
                <c:formatCode>0.000</c:formatCode>
                <c:ptCount val="31"/>
                <c:pt idx="0">
                  <c:v>0.810000002384186</c:v>
                </c:pt>
                <c:pt idx="1">
                  <c:v>3.829999923706055</c:v>
                </c:pt>
                <c:pt idx="2">
                  <c:v>1.27999997138977</c:v>
                </c:pt>
                <c:pt idx="3">
                  <c:v>3.609999895095825</c:v>
                </c:pt>
                <c:pt idx="4">
                  <c:v>6.099999904632568</c:v>
                </c:pt>
                <c:pt idx="5">
                  <c:v>0.25</c:v>
                </c:pt>
                <c:pt idx="6">
                  <c:v>0.569999992847443</c:v>
                </c:pt>
                <c:pt idx="7">
                  <c:v>1.289999961853027</c:v>
                </c:pt>
                <c:pt idx="8">
                  <c:v>5.769999980926514</c:v>
                </c:pt>
                <c:pt idx="9">
                  <c:v>6.639999866485596</c:v>
                </c:pt>
                <c:pt idx="10">
                  <c:v>0.219999998807907</c:v>
                </c:pt>
                <c:pt idx="11">
                  <c:v>0.409999996423721</c:v>
                </c:pt>
                <c:pt idx="12">
                  <c:v>0.239999994635582</c:v>
                </c:pt>
                <c:pt idx="13">
                  <c:v>0.579999983310699</c:v>
                </c:pt>
                <c:pt idx="14">
                  <c:v>1.440000057220459</c:v>
                </c:pt>
                <c:pt idx="15">
                  <c:v>4.650000095367432</c:v>
                </c:pt>
                <c:pt idx="16">
                  <c:v>1.190000057220459</c:v>
                </c:pt>
                <c:pt idx="17">
                  <c:v>0.819999992847443</c:v>
                </c:pt>
                <c:pt idx="18">
                  <c:v>4.050000190734863</c:v>
                </c:pt>
                <c:pt idx="19">
                  <c:v>9.15999984741211</c:v>
                </c:pt>
                <c:pt idx="20">
                  <c:v>3.670000076293945</c:v>
                </c:pt>
                <c:pt idx="21">
                  <c:v>1.370000004768372</c:v>
                </c:pt>
                <c:pt idx="22">
                  <c:v>1.269999980926514</c:v>
                </c:pt>
                <c:pt idx="23">
                  <c:v>1.490000009536743</c:v>
                </c:pt>
                <c:pt idx="24">
                  <c:v>0.930000007152557</c:v>
                </c:pt>
                <c:pt idx="25">
                  <c:v>3.690000057220459</c:v>
                </c:pt>
                <c:pt idx="26">
                  <c:v>3.400000095367432</c:v>
                </c:pt>
                <c:pt idx="27">
                  <c:v>10.51000022888184</c:v>
                </c:pt>
                <c:pt idx="28">
                  <c:v>10.03999996185303</c:v>
                </c:pt>
                <c:pt idx="29">
                  <c:v>5.90999984741211</c:v>
                </c:pt>
                <c:pt idx="30">
                  <c:v>0.959999978542328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365048"/>
        <c:axId val="497370472"/>
      </c:barChart>
      <c:dateAx>
        <c:axId val="497365048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497370472"/>
        <c:crosses val="autoZero"/>
        <c:auto val="1"/>
        <c:lblOffset val="100"/>
        <c:baseTimeUnit val="days"/>
        <c:majorUnit val="4.0"/>
        <c:majorTimeUnit val="days"/>
      </c:dateAx>
      <c:valAx>
        <c:axId val="497370472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497365048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Februari 2011</a:t>
            </a:r>
          </a:p>
        </c:rich>
      </c:tx>
      <c:layout>
        <c:manualLayout>
          <c:xMode val="edge"/>
          <c:yMode val="edge"/>
          <c:x val="0.448186426502387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'02-2011'!$B$4:$B$31</c:f>
              <c:numCache>
                <c:formatCode>m/d/yy</c:formatCode>
                <c:ptCount val="28"/>
                <c:pt idx="0">
                  <c:v>40575.0</c:v>
                </c:pt>
                <c:pt idx="1">
                  <c:v>40576.0</c:v>
                </c:pt>
                <c:pt idx="2">
                  <c:v>40577.0</c:v>
                </c:pt>
                <c:pt idx="3">
                  <c:v>40578.0</c:v>
                </c:pt>
                <c:pt idx="4">
                  <c:v>40579.0</c:v>
                </c:pt>
                <c:pt idx="5">
                  <c:v>40580.0</c:v>
                </c:pt>
                <c:pt idx="6">
                  <c:v>40581.0</c:v>
                </c:pt>
                <c:pt idx="7">
                  <c:v>40582.0</c:v>
                </c:pt>
                <c:pt idx="8">
                  <c:v>40583.0</c:v>
                </c:pt>
                <c:pt idx="9">
                  <c:v>40584.0</c:v>
                </c:pt>
                <c:pt idx="10">
                  <c:v>40585.0</c:v>
                </c:pt>
                <c:pt idx="11">
                  <c:v>40586.0</c:v>
                </c:pt>
                <c:pt idx="12">
                  <c:v>40587.0</c:v>
                </c:pt>
                <c:pt idx="13">
                  <c:v>40588.0</c:v>
                </c:pt>
                <c:pt idx="14">
                  <c:v>40589.0</c:v>
                </c:pt>
                <c:pt idx="15">
                  <c:v>40590.0</c:v>
                </c:pt>
                <c:pt idx="16">
                  <c:v>40591.0</c:v>
                </c:pt>
                <c:pt idx="17">
                  <c:v>40592.0</c:v>
                </c:pt>
                <c:pt idx="18">
                  <c:v>40593.0</c:v>
                </c:pt>
                <c:pt idx="19">
                  <c:v>40594.0</c:v>
                </c:pt>
                <c:pt idx="20">
                  <c:v>40595.0</c:v>
                </c:pt>
                <c:pt idx="21">
                  <c:v>40596.0</c:v>
                </c:pt>
                <c:pt idx="22">
                  <c:v>40597.0</c:v>
                </c:pt>
                <c:pt idx="23">
                  <c:v>40598.0</c:v>
                </c:pt>
                <c:pt idx="24">
                  <c:v>40599.0</c:v>
                </c:pt>
                <c:pt idx="25">
                  <c:v>40600.0</c:v>
                </c:pt>
                <c:pt idx="26">
                  <c:v>40601.0</c:v>
                </c:pt>
                <c:pt idx="27">
                  <c:v>40602.0</c:v>
                </c:pt>
              </c:numCache>
            </c:numRef>
          </c:cat>
          <c:val>
            <c:numRef>
              <c:f>'02-2011'!$C$4:$C$31</c:f>
              <c:numCache>
                <c:formatCode>0.000</c:formatCode>
                <c:ptCount val="28"/>
                <c:pt idx="0">
                  <c:v>1.990000009536743</c:v>
                </c:pt>
                <c:pt idx="1">
                  <c:v>1.679999947547912</c:v>
                </c:pt>
                <c:pt idx="2">
                  <c:v>6.739999771118163</c:v>
                </c:pt>
                <c:pt idx="3">
                  <c:v>0.439999997615814</c:v>
                </c:pt>
                <c:pt idx="4">
                  <c:v>0.759999990463257</c:v>
                </c:pt>
                <c:pt idx="5">
                  <c:v>1.799999952316284</c:v>
                </c:pt>
                <c:pt idx="6">
                  <c:v>8.859999656677246</c:v>
                </c:pt>
                <c:pt idx="7">
                  <c:v>13.43000030517578</c:v>
                </c:pt>
                <c:pt idx="8">
                  <c:v>7.960000038146973</c:v>
                </c:pt>
                <c:pt idx="9">
                  <c:v>3.730000019073486</c:v>
                </c:pt>
                <c:pt idx="10">
                  <c:v>0.560000002384186</c:v>
                </c:pt>
                <c:pt idx="11">
                  <c:v>4.099999904632568</c:v>
                </c:pt>
                <c:pt idx="12">
                  <c:v>5.429999828338623</c:v>
                </c:pt>
                <c:pt idx="13">
                  <c:v>3.75</c:v>
                </c:pt>
                <c:pt idx="14">
                  <c:v>6.21999979019165</c:v>
                </c:pt>
                <c:pt idx="15">
                  <c:v>10.0</c:v>
                </c:pt>
                <c:pt idx="16">
                  <c:v>15.02000045776367</c:v>
                </c:pt>
                <c:pt idx="17">
                  <c:v>1.490000009536743</c:v>
                </c:pt>
                <c:pt idx="18">
                  <c:v>4.090000152587891</c:v>
                </c:pt>
                <c:pt idx="19">
                  <c:v>2.210000038146972</c:v>
                </c:pt>
                <c:pt idx="20">
                  <c:v>2.720000028610229</c:v>
                </c:pt>
                <c:pt idx="21">
                  <c:v>16.17000007629395</c:v>
                </c:pt>
                <c:pt idx="22">
                  <c:v>2.769999980926513</c:v>
                </c:pt>
                <c:pt idx="23">
                  <c:v>2.109999895095825</c:v>
                </c:pt>
                <c:pt idx="24">
                  <c:v>2.240000009536743</c:v>
                </c:pt>
                <c:pt idx="25">
                  <c:v>2.319999933242798</c:v>
                </c:pt>
                <c:pt idx="26">
                  <c:v>6.760000228881836</c:v>
                </c:pt>
                <c:pt idx="27">
                  <c:v>0.769999980926514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7419656"/>
        <c:axId val="497425784"/>
        <c:axId val="0"/>
      </c:bar3DChart>
      <c:dateAx>
        <c:axId val="497419656"/>
        <c:scaling>
          <c:orientation val="minMax"/>
          <c:max val="40602.0"/>
          <c:min val="40575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7564562849333"/>
              <c:y val="0.871368314437874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425784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497425784"/>
        <c:scaling>
          <c:orientation val="minMax"/>
          <c:max val="25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712435233160622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419656"/>
        <c:crosses val="autoZero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Februari 2011</a:t>
            </a:r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'02-2011'!$B$4:$B$31</c:f>
              <c:numCache>
                <c:formatCode>m/d/yy</c:formatCode>
                <c:ptCount val="28"/>
                <c:pt idx="0">
                  <c:v>40575.0</c:v>
                </c:pt>
                <c:pt idx="1">
                  <c:v>40576.0</c:v>
                </c:pt>
                <c:pt idx="2">
                  <c:v>40577.0</c:v>
                </c:pt>
                <c:pt idx="3">
                  <c:v>40578.0</c:v>
                </c:pt>
                <c:pt idx="4">
                  <c:v>40579.0</c:v>
                </c:pt>
                <c:pt idx="5">
                  <c:v>40580.0</c:v>
                </c:pt>
                <c:pt idx="6">
                  <c:v>40581.0</c:v>
                </c:pt>
                <c:pt idx="7">
                  <c:v>40582.0</c:v>
                </c:pt>
                <c:pt idx="8">
                  <c:v>40583.0</c:v>
                </c:pt>
                <c:pt idx="9">
                  <c:v>40584.0</c:v>
                </c:pt>
                <c:pt idx="10">
                  <c:v>40585.0</c:v>
                </c:pt>
                <c:pt idx="11">
                  <c:v>40586.0</c:v>
                </c:pt>
                <c:pt idx="12">
                  <c:v>40587.0</c:v>
                </c:pt>
                <c:pt idx="13">
                  <c:v>40588.0</c:v>
                </c:pt>
                <c:pt idx="14">
                  <c:v>40589.0</c:v>
                </c:pt>
                <c:pt idx="15">
                  <c:v>40590.0</c:v>
                </c:pt>
                <c:pt idx="16">
                  <c:v>40591.0</c:v>
                </c:pt>
                <c:pt idx="17">
                  <c:v>40592.0</c:v>
                </c:pt>
                <c:pt idx="18">
                  <c:v>40593.0</c:v>
                </c:pt>
                <c:pt idx="19">
                  <c:v>40594.0</c:v>
                </c:pt>
                <c:pt idx="20">
                  <c:v>40595.0</c:v>
                </c:pt>
                <c:pt idx="21">
                  <c:v>40596.0</c:v>
                </c:pt>
                <c:pt idx="22">
                  <c:v>40597.0</c:v>
                </c:pt>
                <c:pt idx="23">
                  <c:v>40598.0</c:v>
                </c:pt>
                <c:pt idx="24">
                  <c:v>40599.0</c:v>
                </c:pt>
                <c:pt idx="25">
                  <c:v>40600.0</c:v>
                </c:pt>
                <c:pt idx="26">
                  <c:v>40601.0</c:v>
                </c:pt>
                <c:pt idx="27">
                  <c:v>40602.0</c:v>
                </c:pt>
              </c:numCache>
            </c:numRef>
          </c:cat>
          <c:val>
            <c:numRef>
              <c:f>'02-2011'!$C$4:$C$31</c:f>
              <c:numCache>
                <c:formatCode>0.000</c:formatCode>
                <c:ptCount val="28"/>
                <c:pt idx="0">
                  <c:v>1.990000009536743</c:v>
                </c:pt>
                <c:pt idx="1">
                  <c:v>1.679999947547912</c:v>
                </c:pt>
                <c:pt idx="2">
                  <c:v>6.739999771118163</c:v>
                </c:pt>
                <c:pt idx="3">
                  <c:v>0.439999997615814</c:v>
                </c:pt>
                <c:pt idx="4">
                  <c:v>0.759999990463257</c:v>
                </c:pt>
                <c:pt idx="5">
                  <c:v>1.799999952316284</c:v>
                </c:pt>
                <c:pt idx="6">
                  <c:v>8.859999656677246</c:v>
                </c:pt>
                <c:pt idx="7">
                  <c:v>13.43000030517578</c:v>
                </c:pt>
                <c:pt idx="8">
                  <c:v>7.960000038146973</c:v>
                </c:pt>
                <c:pt idx="9">
                  <c:v>3.730000019073486</c:v>
                </c:pt>
                <c:pt idx="10">
                  <c:v>0.560000002384186</c:v>
                </c:pt>
                <c:pt idx="11">
                  <c:v>4.099999904632568</c:v>
                </c:pt>
                <c:pt idx="12">
                  <c:v>5.429999828338623</c:v>
                </c:pt>
                <c:pt idx="13">
                  <c:v>3.75</c:v>
                </c:pt>
                <c:pt idx="14">
                  <c:v>6.21999979019165</c:v>
                </c:pt>
                <c:pt idx="15">
                  <c:v>10.0</c:v>
                </c:pt>
                <c:pt idx="16">
                  <c:v>15.02000045776367</c:v>
                </c:pt>
                <c:pt idx="17">
                  <c:v>1.490000009536743</c:v>
                </c:pt>
                <c:pt idx="18">
                  <c:v>4.090000152587891</c:v>
                </c:pt>
                <c:pt idx="19">
                  <c:v>2.210000038146972</c:v>
                </c:pt>
                <c:pt idx="20">
                  <c:v>2.720000028610229</c:v>
                </c:pt>
                <c:pt idx="21">
                  <c:v>16.17000007629395</c:v>
                </c:pt>
                <c:pt idx="22">
                  <c:v>2.769999980926513</c:v>
                </c:pt>
                <c:pt idx="23">
                  <c:v>2.109999895095825</c:v>
                </c:pt>
                <c:pt idx="24">
                  <c:v>2.240000009536743</c:v>
                </c:pt>
                <c:pt idx="25">
                  <c:v>2.319999933242798</c:v>
                </c:pt>
                <c:pt idx="26">
                  <c:v>6.760000228881836</c:v>
                </c:pt>
                <c:pt idx="27">
                  <c:v>0.769999980926514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461240"/>
        <c:axId val="497466648"/>
      </c:barChart>
      <c:dateAx>
        <c:axId val="497461240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497466648"/>
        <c:crosses val="autoZero"/>
        <c:auto val="1"/>
        <c:lblOffset val="100"/>
        <c:baseTimeUnit val="days"/>
        <c:majorUnit val="4.0"/>
        <c:majorTimeUnit val="days"/>
      </c:dateAx>
      <c:valAx>
        <c:axId val="497466648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497461240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Maart 2011</a:t>
            </a:r>
          </a:p>
        </c:rich>
      </c:tx>
      <c:layout>
        <c:manualLayout>
          <c:xMode val="edge"/>
          <c:yMode val="edge"/>
          <c:x val="0.458549120802905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'03-2011'!$B$4:$B$34</c:f>
              <c:numCache>
                <c:formatCode>m/d/yy</c:formatCode>
                <c:ptCount val="31"/>
                <c:pt idx="0">
                  <c:v>40603.0</c:v>
                </c:pt>
                <c:pt idx="1">
                  <c:v>40604.0</c:v>
                </c:pt>
                <c:pt idx="2">
                  <c:v>40605.0</c:v>
                </c:pt>
                <c:pt idx="3">
                  <c:v>40606.0</c:v>
                </c:pt>
                <c:pt idx="4">
                  <c:v>40607.0</c:v>
                </c:pt>
                <c:pt idx="5">
                  <c:v>40608.0</c:v>
                </c:pt>
                <c:pt idx="6">
                  <c:v>40609.0</c:v>
                </c:pt>
                <c:pt idx="7">
                  <c:v>40610.0</c:v>
                </c:pt>
                <c:pt idx="8">
                  <c:v>40611.0</c:v>
                </c:pt>
                <c:pt idx="9">
                  <c:v>40612.0</c:v>
                </c:pt>
                <c:pt idx="10">
                  <c:v>40613.0</c:v>
                </c:pt>
                <c:pt idx="11">
                  <c:v>40614.0</c:v>
                </c:pt>
                <c:pt idx="12">
                  <c:v>40615.0</c:v>
                </c:pt>
                <c:pt idx="13">
                  <c:v>40616.0</c:v>
                </c:pt>
                <c:pt idx="14">
                  <c:v>40617.0</c:v>
                </c:pt>
                <c:pt idx="15">
                  <c:v>40618.0</c:v>
                </c:pt>
                <c:pt idx="16">
                  <c:v>40619.0</c:v>
                </c:pt>
                <c:pt idx="17">
                  <c:v>40620.0</c:v>
                </c:pt>
                <c:pt idx="18">
                  <c:v>40621.0</c:v>
                </c:pt>
                <c:pt idx="19">
                  <c:v>40622.0</c:v>
                </c:pt>
                <c:pt idx="20">
                  <c:v>40623.0</c:v>
                </c:pt>
                <c:pt idx="21">
                  <c:v>40624.0</c:v>
                </c:pt>
                <c:pt idx="22">
                  <c:v>40625.0</c:v>
                </c:pt>
                <c:pt idx="23">
                  <c:v>40626.0</c:v>
                </c:pt>
                <c:pt idx="24">
                  <c:v>40627.0</c:v>
                </c:pt>
                <c:pt idx="25">
                  <c:v>40628.0</c:v>
                </c:pt>
                <c:pt idx="26">
                  <c:v>40629.0</c:v>
                </c:pt>
                <c:pt idx="27">
                  <c:v>40630.0</c:v>
                </c:pt>
                <c:pt idx="28">
                  <c:v>40631.0</c:v>
                </c:pt>
                <c:pt idx="29">
                  <c:v>40632.0</c:v>
                </c:pt>
                <c:pt idx="30">
                  <c:v>40633.0</c:v>
                </c:pt>
              </c:numCache>
            </c:numRef>
          </c:cat>
          <c:val>
            <c:numRef>
              <c:f>'03-2011'!$C$4:$C$34</c:f>
              <c:numCache>
                <c:formatCode>0.000</c:formatCode>
                <c:ptCount val="31"/>
                <c:pt idx="0">
                  <c:v>7.25</c:v>
                </c:pt>
                <c:pt idx="1">
                  <c:v>17.89999961853027</c:v>
                </c:pt>
                <c:pt idx="2">
                  <c:v>18.59000015258789</c:v>
                </c:pt>
                <c:pt idx="3">
                  <c:v>17.01000022888184</c:v>
                </c:pt>
                <c:pt idx="4">
                  <c:v>5.980000019073486</c:v>
                </c:pt>
                <c:pt idx="5">
                  <c:v>19.46999931335449</c:v>
                </c:pt>
                <c:pt idx="6">
                  <c:v>21.68000030517578</c:v>
                </c:pt>
                <c:pt idx="7">
                  <c:v>20.76000022888184</c:v>
                </c:pt>
                <c:pt idx="8">
                  <c:v>5.039999961853027</c:v>
                </c:pt>
                <c:pt idx="9">
                  <c:v>2.660000085830688</c:v>
                </c:pt>
                <c:pt idx="10">
                  <c:v>16.28000068664551</c:v>
                </c:pt>
                <c:pt idx="11">
                  <c:v>14.47999954223633</c:v>
                </c:pt>
                <c:pt idx="12">
                  <c:v>6.239999771118164</c:v>
                </c:pt>
                <c:pt idx="13">
                  <c:v>10.30000019073486</c:v>
                </c:pt>
                <c:pt idx="14">
                  <c:v>15.1899995803833</c:v>
                </c:pt>
                <c:pt idx="15">
                  <c:v>18.70999908447266</c:v>
                </c:pt>
                <c:pt idx="16">
                  <c:v>1.200000047683716</c:v>
                </c:pt>
                <c:pt idx="17">
                  <c:v>2.539999961853027</c:v>
                </c:pt>
                <c:pt idx="18">
                  <c:v>24.87</c:v>
                </c:pt>
                <c:pt idx="19">
                  <c:v>17.43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7323160"/>
        <c:axId val="617329288"/>
        <c:axId val="0"/>
      </c:bar3DChart>
      <c:dateAx>
        <c:axId val="617323160"/>
        <c:scaling>
          <c:orientation val="minMax"/>
          <c:max val="40633.0"/>
          <c:min val="40603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8859899636898"/>
              <c:y val="0.875517692031235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329288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617329288"/>
        <c:scaling>
          <c:orientation val="minMax"/>
          <c:max val="25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99481865284974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323160"/>
        <c:crosses val="autoZero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12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Maart 2011</a:t>
            </a:r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'03-2011'!$B$4:$B$34</c:f>
              <c:numCache>
                <c:formatCode>m/d/yy</c:formatCode>
                <c:ptCount val="31"/>
                <c:pt idx="0">
                  <c:v>40603.0</c:v>
                </c:pt>
                <c:pt idx="1">
                  <c:v>40604.0</c:v>
                </c:pt>
                <c:pt idx="2">
                  <c:v>40605.0</c:v>
                </c:pt>
                <c:pt idx="3">
                  <c:v>40606.0</c:v>
                </c:pt>
                <c:pt idx="4">
                  <c:v>40607.0</c:v>
                </c:pt>
                <c:pt idx="5">
                  <c:v>40608.0</c:v>
                </c:pt>
                <c:pt idx="6">
                  <c:v>40609.0</c:v>
                </c:pt>
                <c:pt idx="7">
                  <c:v>40610.0</c:v>
                </c:pt>
                <c:pt idx="8">
                  <c:v>40611.0</c:v>
                </c:pt>
                <c:pt idx="9">
                  <c:v>40612.0</c:v>
                </c:pt>
                <c:pt idx="10">
                  <c:v>40613.0</c:v>
                </c:pt>
                <c:pt idx="11">
                  <c:v>40614.0</c:v>
                </c:pt>
                <c:pt idx="12">
                  <c:v>40615.0</c:v>
                </c:pt>
                <c:pt idx="13">
                  <c:v>40616.0</c:v>
                </c:pt>
                <c:pt idx="14">
                  <c:v>40617.0</c:v>
                </c:pt>
                <c:pt idx="15">
                  <c:v>40618.0</c:v>
                </c:pt>
                <c:pt idx="16">
                  <c:v>40619.0</c:v>
                </c:pt>
                <c:pt idx="17">
                  <c:v>40620.0</c:v>
                </c:pt>
                <c:pt idx="18">
                  <c:v>40621.0</c:v>
                </c:pt>
                <c:pt idx="19">
                  <c:v>40622.0</c:v>
                </c:pt>
                <c:pt idx="20">
                  <c:v>40623.0</c:v>
                </c:pt>
                <c:pt idx="21">
                  <c:v>40624.0</c:v>
                </c:pt>
                <c:pt idx="22">
                  <c:v>40625.0</c:v>
                </c:pt>
                <c:pt idx="23">
                  <c:v>40626.0</c:v>
                </c:pt>
                <c:pt idx="24">
                  <c:v>40627.0</c:v>
                </c:pt>
                <c:pt idx="25">
                  <c:v>40628.0</c:v>
                </c:pt>
                <c:pt idx="26">
                  <c:v>40629.0</c:v>
                </c:pt>
                <c:pt idx="27">
                  <c:v>40630.0</c:v>
                </c:pt>
                <c:pt idx="28">
                  <c:v>40631.0</c:v>
                </c:pt>
                <c:pt idx="29">
                  <c:v>40632.0</c:v>
                </c:pt>
                <c:pt idx="30">
                  <c:v>40633.0</c:v>
                </c:pt>
              </c:numCache>
            </c:numRef>
          </c:cat>
          <c:val>
            <c:numRef>
              <c:f>'03-2011'!$C$4:$C$34</c:f>
              <c:numCache>
                <c:formatCode>0.000</c:formatCode>
                <c:ptCount val="31"/>
                <c:pt idx="0">
                  <c:v>7.25</c:v>
                </c:pt>
                <c:pt idx="1">
                  <c:v>17.89999961853027</c:v>
                </c:pt>
                <c:pt idx="2">
                  <c:v>18.59000015258789</c:v>
                </c:pt>
                <c:pt idx="3">
                  <c:v>17.01000022888184</c:v>
                </c:pt>
                <c:pt idx="4">
                  <c:v>5.980000019073486</c:v>
                </c:pt>
                <c:pt idx="5">
                  <c:v>19.46999931335449</c:v>
                </c:pt>
                <c:pt idx="6">
                  <c:v>21.68000030517578</c:v>
                </c:pt>
                <c:pt idx="7">
                  <c:v>20.76000022888184</c:v>
                </c:pt>
                <c:pt idx="8">
                  <c:v>5.039999961853027</c:v>
                </c:pt>
                <c:pt idx="9">
                  <c:v>2.660000085830688</c:v>
                </c:pt>
                <c:pt idx="10">
                  <c:v>16.28000068664551</c:v>
                </c:pt>
                <c:pt idx="11">
                  <c:v>14.47999954223633</c:v>
                </c:pt>
                <c:pt idx="12">
                  <c:v>6.239999771118164</c:v>
                </c:pt>
                <c:pt idx="13">
                  <c:v>10.30000019073486</c:v>
                </c:pt>
                <c:pt idx="14">
                  <c:v>15.1899995803833</c:v>
                </c:pt>
                <c:pt idx="15">
                  <c:v>18.70999908447266</c:v>
                </c:pt>
                <c:pt idx="16">
                  <c:v>1.200000047683716</c:v>
                </c:pt>
                <c:pt idx="17">
                  <c:v>2.539999961853027</c:v>
                </c:pt>
                <c:pt idx="18">
                  <c:v>24.87</c:v>
                </c:pt>
                <c:pt idx="19">
                  <c:v>17.43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371656"/>
        <c:axId val="517377160"/>
      </c:barChart>
      <c:dateAx>
        <c:axId val="51737165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377160"/>
        <c:crosses val="autoZero"/>
        <c:auto val="1"/>
        <c:lblOffset val="100"/>
        <c:baseTimeUnit val="days"/>
        <c:majorUnit val="4.0"/>
        <c:majorTimeUnit val="days"/>
      </c:dateAx>
      <c:valAx>
        <c:axId val="517377160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371656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20/01/2010</a:t>
            </a:r>
          </a:p>
        </c:rich>
      </c:tx>
      <c:layout>
        <c:manualLayout>
          <c:xMode val="edge"/>
          <c:yMode val="edge"/>
          <c:x val="0.461340003247017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350443094575"/>
          <c:y val="0.110203916906613"/>
          <c:w val="0.792525399186251"/>
          <c:h val="0.73877440592951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2011'!$AD$3:$AD$99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40110.3055554977</c:v>
                </c:pt>
                <c:pt idx="9">
                  <c:v>40110.3124999421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40110.3333332755</c:v>
                </c:pt>
                <c:pt idx="13">
                  <c:v>40110.3402777199</c:v>
                </c:pt>
                <c:pt idx="14">
                  <c:v>40110.3472221644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40110.5347221631</c:v>
                </c:pt>
                <c:pt idx="42">
                  <c:v>40110.5416666075</c:v>
                </c:pt>
                <c:pt idx="43">
                  <c:v>40110.5486110518</c:v>
                </c:pt>
                <c:pt idx="44">
                  <c:v>40110.5555554962</c:v>
                </c:pt>
                <c:pt idx="45">
                  <c:v>40110.5624999406</c:v>
                </c:pt>
                <c:pt idx="46">
                  <c:v>40110.569444385</c:v>
                </c:pt>
                <c:pt idx="47">
                  <c:v>40110.5763888294</c:v>
                </c:pt>
                <c:pt idx="48">
                  <c:v>40110.5833332738</c:v>
                </c:pt>
                <c:pt idx="49">
                  <c:v>40110.5902777182</c:v>
                </c:pt>
                <c:pt idx="50">
                  <c:v>40110.5972221626</c:v>
                </c:pt>
                <c:pt idx="51">
                  <c:v>40110.604166607</c:v>
                </c:pt>
                <c:pt idx="52">
                  <c:v>40110.6111110514</c:v>
                </c:pt>
                <c:pt idx="53">
                  <c:v>40110.6180554958</c:v>
                </c:pt>
                <c:pt idx="54">
                  <c:v>40110.6249999402</c:v>
                </c:pt>
                <c:pt idx="55">
                  <c:v>40110.6319443846</c:v>
                </c:pt>
                <c:pt idx="56">
                  <c:v>40110.638888829</c:v>
                </c:pt>
                <c:pt idx="57">
                  <c:v>40110.6458332734</c:v>
                </c:pt>
                <c:pt idx="58">
                  <c:v>40110.6527777178</c:v>
                </c:pt>
                <c:pt idx="59">
                  <c:v>40110.6597221622</c:v>
                </c:pt>
                <c:pt idx="60">
                  <c:v>40110.6666666066</c:v>
                </c:pt>
                <c:pt idx="61">
                  <c:v>40110.673611051</c:v>
                </c:pt>
                <c:pt idx="62">
                  <c:v>40110.6805554954</c:v>
                </c:pt>
                <c:pt idx="63">
                  <c:v>40110.6874999398</c:v>
                </c:pt>
                <c:pt idx="64">
                  <c:v>40110.6944443842</c:v>
                </c:pt>
                <c:pt idx="65">
                  <c:v>40110.7013888286</c:v>
                </c:pt>
                <c:pt idx="66">
                  <c:v>40110.708333273</c:v>
                </c:pt>
                <c:pt idx="67">
                  <c:v>40110.7152777174</c:v>
                </c:pt>
                <c:pt idx="68">
                  <c:v>40110.7222221618</c:v>
                </c:pt>
                <c:pt idx="69">
                  <c:v>40110.7291666062</c:v>
                </c:pt>
                <c:pt idx="70">
                  <c:v>40110.7361111111</c:v>
                </c:pt>
                <c:pt idx="71">
                  <c:v>40110.7430555556</c:v>
                </c:pt>
                <c:pt idx="72">
                  <c:v>40110.75</c:v>
                </c:pt>
                <c:pt idx="73">
                  <c:v>40110.7569444444</c:v>
                </c:pt>
                <c:pt idx="74">
                  <c:v>40110.76388888889</c:v>
                </c:pt>
                <c:pt idx="75">
                  <c:v>40110.77083333334</c:v>
                </c:pt>
                <c:pt idx="76">
                  <c:v>40110.77777777778</c:v>
                </c:pt>
                <c:pt idx="77">
                  <c:v>40110.78472222222</c:v>
                </c:pt>
                <c:pt idx="78">
                  <c:v>40110.79166666666</c:v>
                </c:pt>
                <c:pt idx="79">
                  <c:v>40110.79861111111</c:v>
                </c:pt>
                <c:pt idx="80">
                  <c:v>40110.80555555555</c:v>
                </c:pt>
                <c:pt idx="81">
                  <c:v>40110.8125</c:v>
                </c:pt>
                <c:pt idx="82">
                  <c:v>40110.81944444444</c:v>
                </c:pt>
                <c:pt idx="83">
                  <c:v>40110.8263888889</c:v>
                </c:pt>
                <c:pt idx="84">
                  <c:v>40110.83333333334</c:v>
                </c:pt>
                <c:pt idx="85">
                  <c:v>40110.84027777778</c:v>
                </c:pt>
                <c:pt idx="86">
                  <c:v>40110.84722222222</c:v>
                </c:pt>
                <c:pt idx="87">
                  <c:v>40110.85416666666</c:v>
                </c:pt>
                <c:pt idx="88">
                  <c:v>40110.86111111111</c:v>
                </c:pt>
                <c:pt idx="89">
                  <c:v>40110.86805555555</c:v>
                </c:pt>
                <c:pt idx="90">
                  <c:v>40110.875</c:v>
                </c:pt>
                <c:pt idx="91">
                  <c:v>40110.88194444444</c:v>
                </c:pt>
                <c:pt idx="92">
                  <c:v>40110.8888888889</c:v>
                </c:pt>
                <c:pt idx="93">
                  <c:v>40110.89583333334</c:v>
                </c:pt>
                <c:pt idx="94">
                  <c:v>40110.90277777778</c:v>
                </c:pt>
                <c:pt idx="95">
                  <c:v>40110.90972222222</c:v>
                </c:pt>
                <c:pt idx="96">
                  <c:v>40110.91666666666</c:v>
                </c:pt>
              </c:numCache>
            </c:numRef>
          </c:cat>
          <c:val>
            <c:numRef>
              <c:f>'Grafieken dag 2011'!$AE$3:$AE$99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6.0</c:v>
                </c:pt>
                <c:pt idx="18">
                  <c:v>19.0</c:v>
                </c:pt>
                <c:pt idx="19">
                  <c:v>72.0</c:v>
                </c:pt>
                <c:pt idx="20">
                  <c:v>82.0</c:v>
                </c:pt>
                <c:pt idx="21">
                  <c:v>126.0</c:v>
                </c:pt>
                <c:pt idx="22">
                  <c:v>186.0</c:v>
                </c:pt>
                <c:pt idx="23">
                  <c:v>236.0</c:v>
                </c:pt>
                <c:pt idx="24">
                  <c:v>354.0</c:v>
                </c:pt>
                <c:pt idx="25">
                  <c:v>443.0</c:v>
                </c:pt>
                <c:pt idx="26">
                  <c:v>462.0</c:v>
                </c:pt>
                <c:pt idx="27">
                  <c:v>460.0</c:v>
                </c:pt>
                <c:pt idx="28">
                  <c:v>690.0</c:v>
                </c:pt>
                <c:pt idx="29">
                  <c:v>1002.0</c:v>
                </c:pt>
                <c:pt idx="30">
                  <c:v>1357.0</c:v>
                </c:pt>
                <c:pt idx="31">
                  <c:v>1265.0</c:v>
                </c:pt>
                <c:pt idx="32">
                  <c:v>1774.0</c:v>
                </c:pt>
                <c:pt idx="33">
                  <c:v>1877.0</c:v>
                </c:pt>
                <c:pt idx="34">
                  <c:v>1869.0</c:v>
                </c:pt>
                <c:pt idx="35">
                  <c:v>1818.0</c:v>
                </c:pt>
                <c:pt idx="36">
                  <c:v>1854.0</c:v>
                </c:pt>
                <c:pt idx="37">
                  <c:v>1467.0</c:v>
                </c:pt>
                <c:pt idx="38">
                  <c:v>1338.0</c:v>
                </c:pt>
                <c:pt idx="39">
                  <c:v>1345.0</c:v>
                </c:pt>
                <c:pt idx="40">
                  <c:v>453.0</c:v>
                </c:pt>
                <c:pt idx="41">
                  <c:v>220.0</c:v>
                </c:pt>
                <c:pt idx="42">
                  <c:v>142.0</c:v>
                </c:pt>
                <c:pt idx="43">
                  <c:v>149.0</c:v>
                </c:pt>
                <c:pt idx="44">
                  <c:v>156.0</c:v>
                </c:pt>
                <c:pt idx="45">
                  <c:v>232.0</c:v>
                </c:pt>
                <c:pt idx="46">
                  <c:v>309.0</c:v>
                </c:pt>
                <c:pt idx="47">
                  <c:v>336.0</c:v>
                </c:pt>
                <c:pt idx="48">
                  <c:v>263.0</c:v>
                </c:pt>
                <c:pt idx="49">
                  <c:v>221.0</c:v>
                </c:pt>
                <c:pt idx="50">
                  <c:v>172.0</c:v>
                </c:pt>
                <c:pt idx="51">
                  <c:v>157.0</c:v>
                </c:pt>
                <c:pt idx="52">
                  <c:v>164.0</c:v>
                </c:pt>
                <c:pt idx="53">
                  <c:v>148.0</c:v>
                </c:pt>
                <c:pt idx="54">
                  <c:v>171.0</c:v>
                </c:pt>
                <c:pt idx="55">
                  <c:v>170.0</c:v>
                </c:pt>
                <c:pt idx="56">
                  <c:v>109.0</c:v>
                </c:pt>
                <c:pt idx="57">
                  <c:v>90.0</c:v>
                </c:pt>
                <c:pt idx="58">
                  <c:v>67.0</c:v>
                </c:pt>
                <c:pt idx="59">
                  <c:v>37.0</c:v>
                </c:pt>
                <c:pt idx="60">
                  <c:v>24.0</c:v>
                </c:pt>
                <c:pt idx="61">
                  <c:v>10.0</c:v>
                </c:pt>
                <c:pt idx="62">
                  <c:v>6.0</c:v>
                </c:pt>
                <c:pt idx="63">
                  <c:v>3.0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828104"/>
        <c:axId val="546628488"/>
      </c:lineChart>
      <c:catAx>
        <c:axId val="546828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5772992937738"/>
              <c:y val="0.926529326691306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62848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46628488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08156837538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828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April 2011</a:t>
            </a:r>
          </a:p>
        </c:rich>
      </c:tx>
      <c:layout>
        <c:manualLayout>
          <c:xMode val="edge"/>
          <c:yMode val="edge"/>
          <c:x val="0.461139794378034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'04-2011'!$B$4:$B$33</c:f>
              <c:numCache>
                <c:formatCode>m/d/yy</c:formatCode>
                <c:ptCount val="30"/>
                <c:pt idx="0">
                  <c:v>40634.0</c:v>
                </c:pt>
                <c:pt idx="1">
                  <c:v>40635.0</c:v>
                </c:pt>
                <c:pt idx="2">
                  <c:v>40636.0</c:v>
                </c:pt>
                <c:pt idx="3">
                  <c:v>40637.0</c:v>
                </c:pt>
                <c:pt idx="4">
                  <c:v>40638.0</c:v>
                </c:pt>
                <c:pt idx="5">
                  <c:v>40639.0</c:v>
                </c:pt>
                <c:pt idx="6">
                  <c:v>40640.0</c:v>
                </c:pt>
                <c:pt idx="7">
                  <c:v>40641.0</c:v>
                </c:pt>
                <c:pt idx="8">
                  <c:v>40642.0</c:v>
                </c:pt>
                <c:pt idx="9">
                  <c:v>40643.0</c:v>
                </c:pt>
                <c:pt idx="10">
                  <c:v>40644.0</c:v>
                </c:pt>
                <c:pt idx="11">
                  <c:v>40645.0</c:v>
                </c:pt>
                <c:pt idx="12">
                  <c:v>40646.0</c:v>
                </c:pt>
                <c:pt idx="13">
                  <c:v>40647.0</c:v>
                </c:pt>
                <c:pt idx="14">
                  <c:v>40648.0</c:v>
                </c:pt>
                <c:pt idx="15">
                  <c:v>40649.0</c:v>
                </c:pt>
                <c:pt idx="16">
                  <c:v>40650.0</c:v>
                </c:pt>
                <c:pt idx="17">
                  <c:v>40651.0</c:v>
                </c:pt>
                <c:pt idx="18">
                  <c:v>40652.0</c:v>
                </c:pt>
                <c:pt idx="19">
                  <c:v>40653.0</c:v>
                </c:pt>
                <c:pt idx="20">
                  <c:v>40654.0</c:v>
                </c:pt>
                <c:pt idx="21">
                  <c:v>40655.0</c:v>
                </c:pt>
                <c:pt idx="22">
                  <c:v>40656.0</c:v>
                </c:pt>
                <c:pt idx="23">
                  <c:v>40657.0</c:v>
                </c:pt>
                <c:pt idx="24">
                  <c:v>40658.0</c:v>
                </c:pt>
                <c:pt idx="25">
                  <c:v>40659.0</c:v>
                </c:pt>
                <c:pt idx="26">
                  <c:v>40660.0</c:v>
                </c:pt>
                <c:pt idx="27">
                  <c:v>40661.0</c:v>
                </c:pt>
                <c:pt idx="28">
                  <c:v>40662.0</c:v>
                </c:pt>
                <c:pt idx="29">
                  <c:v>40663.0</c:v>
                </c:pt>
              </c:numCache>
            </c:numRef>
          </c:cat>
          <c:val>
            <c:numRef>
              <c:f>'04-2011'!$C$4:$C$33</c:f>
              <c:numCache>
                <c:formatCode>0.000</c:formatCode>
                <c:ptCount val="3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7527464"/>
        <c:axId val="497533592"/>
        <c:axId val="0"/>
      </c:bar3DChart>
      <c:dateAx>
        <c:axId val="497527464"/>
        <c:scaling>
          <c:orientation val="minMax"/>
          <c:max val="40663.0"/>
          <c:min val="40634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7564562849333"/>
              <c:y val="0.871368314437874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533592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497533592"/>
        <c:scaling>
          <c:orientation val="minMax"/>
          <c:max val="3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99481865284974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527464"/>
        <c:crosses val="autoZero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120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April</a:t>
            </a:r>
            <a:r>
              <a:rPr lang="nl-NL" sz="1800" baseline="0"/>
              <a:t> 2011</a:t>
            </a:r>
            <a:endParaRPr lang="nl-NL" sz="1800"/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'04-2011'!$B$4:$B$33</c:f>
              <c:numCache>
                <c:formatCode>m/d/yy</c:formatCode>
                <c:ptCount val="30"/>
                <c:pt idx="0">
                  <c:v>40634.0</c:v>
                </c:pt>
                <c:pt idx="1">
                  <c:v>40635.0</c:v>
                </c:pt>
                <c:pt idx="2">
                  <c:v>40636.0</c:v>
                </c:pt>
                <c:pt idx="3">
                  <c:v>40637.0</c:v>
                </c:pt>
                <c:pt idx="4">
                  <c:v>40638.0</c:v>
                </c:pt>
                <c:pt idx="5">
                  <c:v>40639.0</c:v>
                </c:pt>
                <c:pt idx="6">
                  <c:v>40640.0</c:v>
                </c:pt>
                <c:pt idx="7">
                  <c:v>40641.0</c:v>
                </c:pt>
                <c:pt idx="8">
                  <c:v>40642.0</c:v>
                </c:pt>
                <c:pt idx="9">
                  <c:v>40643.0</c:v>
                </c:pt>
                <c:pt idx="10">
                  <c:v>40644.0</c:v>
                </c:pt>
                <c:pt idx="11">
                  <c:v>40645.0</c:v>
                </c:pt>
                <c:pt idx="12">
                  <c:v>40646.0</c:v>
                </c:pt>
                <c:pt idx="13">
                  <c:v>40647.0</c:v>
                </c:pt>
                <c:pt idx="14">
                  <c:v>40648.0</c:v>
                </c:pt>
                <c:pt idx="15">
                  <c:v>40649.0</c:v>
                </c:pt>
                <c:pt idx="16">
                  <c:v>40650.0</c:v>
                </c:pt>
                <c:pt idx="17">
                  <c:v>40651.0</c:v>
                </c:pt>
                <c:pt idx="18">
                  <c:v>40652.0</c:v>
                </c:pt>
                <c:pt idx="19">
                  <c:v>40653.0</c:v>
                </c:pt>
                <c:pt idx="20">
                  <c:v>40654.0</c:v>
                </c:pt>
                <c:pt idx="21">
                  <c:v>40655.0</c:v>
                </c:pt>
                <c:pt idx="22">
                  <c:v>40656.0</c:v>
                </c:pt>
                <c:pt idx="23">
                  <c:v>40657.0</c:v>
                </c:pt>
                <c:pt idx="24">
                  <c:v>40658.0</c:v>
                </c:pt>
                <c:pt idx="25">
                  <c:v>40659.0</c:v>
                </c:pt>
                <c:pt idx="26">
                  <c:v>40660.0</c:v>
                </c:pt>
                <c:pt idx="27">
                  <c:v>40661.0</c:v>
                </c:pt>
                <c:pt idx="28">
                  <c:v>40662.0</c:v>
                </c:pt>
                <c:pt idx="29">
                  <c:v>40663.0</c:v>
                </c:pt>
              </c:numCache>
            </c:numRef>
          </c:cat>
          <c:val>
            <c:numRef>
              <c:f>'04-2011'!$C$4:$C$33</c:f>
              <c:numCache>
                <c:formatCode>0.000</c:formatCode>
                <c:ptCount val="3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196648"/>
        <c:axId val="505202056"/>
      </c:barChart>
      <c:dateAx>
        <c:axId val="505196648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05202056"/>
        <c:crosses val="autoZero"/>
        <c:auto val="1"/>
        <c:lblOffset val="100"/>
        <c:baseTimeUnit val="days"/>
        <c:majorUnit val="4.0"/>
        <c:majorTimeUnit val="days"/>
      </c:dateAx>
      <c:valAx>
        <c:axId val="505202056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05196648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Mei 2011</a:t>
            </a:r>
          </a:p>
        </c:rich>
      </c:tx>
      <c:layout>
        <c:manualLayout>
          <c:xMode val="edge"/>
          <c:yMode val="edge"/>
          <c:x val="0.466321141528293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'05-2011'!$B$4:$B$34</c:f>
              <c:numCache>
                <c:formatCode>m/d/yy</c:formatCode>
                <c:ptCount val="31"/>
                <c:pt idx="0">
                  <c:v>40664.0</c:v>
                </c:pt>
                <c:pt idx="1">
                  <c:v>40665.0</c:v>
                </c:pt>
                <c:pt idx="2">
                  <c:v>40666.0</c:v>
                </c:pt>
                <c:pt idx="3">
                  <c:v>40667.0</c:v>
                </c:pt>
                <c:pt idx="4">
                  <c:v>40668.0</c:v>
                </c:pt>
                <c:pt idx="5">
                  <c:v>40669.0</c:v>
                </c:pt>
                <c:pt idx="6">
                  <c:v>40670.0</c:v>
                </c:pt>
                <c:pt idx="7">
                  <c:v>40671.0</c:v>
                </c:pt>
                <c:pt idx="8">
                  <c:v>40672.0</c:v>
                </c:pt>
                <c:pt idx="9">
                  <c:v>40673.0</c:v>
                </c:pt>
                <c:pt idx="10">
                  <c:v>40674.0</c:v>
                </c:pt>
                <c:pt idx="11">
                  <c:v>40675.0</c:v>
                </c:pt>
                <c:pt idx="12">
                  <c:v>40676.0</c:v>
                </c:pt>
                <c:pt idx="13">
                  <c:v>40677.0</c:v>
                </c:pt>
                <c:pt idx="14">
                  <c:v>40678.0</c:v>
                </c:pt>
                <c:pt idx="15">
                  <c:v>40679.0</c:v>
                </c:pt>
                <c:pt idx="16">
                  <c:v>40680.0</c:v>
                </c:pt>
                <c:pt idx="17">
                  <c:v>40681.0</c:v>
                </c:pt>
                <c:pt idx="18">
                  <c:v>40682.0</c:v>
                </c:pt>
                <c:pt idx="19">
                  <c:v>40683.0</c:v>
                </c:pt>
                <c:pt idx="20">
                  <c:v>40684.0</c:v>
                </c:pt>
                <c:pt idx="21">
                  <c:v>40685.0</c:v>
                </c:pt>
                <c:pt idx="22">
                  <c:v>40686.0</c:v>
                </c:pt>
                <c:pt idx="23">
                  <c:v>40687.0</c:v>
                </c:pt>
                <c:pt idx="24">
                  <c:v>40688.0</c:v>
                </c:pt>
                <c:pt idx="25">
                  <c:v>40689.0</c:v>
                </c:pt>
                <c:pt idx="26">
                  <c:v>40690.0</c:v>
                </c:pt>
                <c:pt idx="27">
                  <c:v>40691.0</c:v>
                </c:pt>
                <c:pt idx="28">
                  <c:v>40692.0</c:v>
                </c:pt>
                <c:pt idx="29">
                  <c:v>40693.0</c:v>
                </c:pt>
                <c:pt idx="30">
                  <c:v>40694.0</c:v>
                </c:pt>
              </c:numCache>
            </c:numRef>
          </c:cat>
          <c:val>
            <c:numRef>
              <c:f>'05-2011'!$C$4:$C$34</c:f>
              <c:numCache>
                <c:formatCode>0.000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7391368"/>
        <c:axId val="517397560"/>
        <c:axId val="0"/>
      </c:bar3DChart>
      <c:dateAx>
        <c:axId val="517391368"/>
        <c:scaling>
          <c:orientation val="minMax"/>
          <c:max val="40694.0"/>
          <c:min val="40664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8859899636898"/>
              <c:y val="0.875517692031235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397560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517397560"/>
        <c:scaling>
          <c:orientation val="minMax"/>
          <c:max val="3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99481865284974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391368"/>
        <c:crossesAt val="40664.0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12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Mei 2011</a:t>
            </a:r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'05-2011'!$B$4:$B$34</c:f>
              <c:numCache>
                <c:formatCode>m/d/yy</c:formatCode>
                <c:ptCount val="31"/>
                <c:pt idx="0">
                  <c:v>40664.0</c:v>
                </c:pt>
                <c:pt idx="1">
                  <c:v>40665.0</c:v>
                </c:pt>
                <c:pt idx="2">
                  <c:v>40666.0</c:v>
                </c:pt>
                <c:pt idx="3">
                  <c:v>40667.0</c:v>
                </c:pt>
                <c:pt idx="4">
                  <c:v>40668.0</c:v>
                </c:pt>
                <c:pt idx="5">
                  <c:v>40669.0</c:v>
                </c:pt>
                <c:pt idx="6">
                  <c:v>40670.0</c:v>
                </c:pt>
                <c:pt idx="7">
                  <c:v>40671.0</c:v>
                </c:pt>
                <c:pt idx="8">
                  <c:v>40672.0</c:v>
                </c:pt>
                <c:pt idx="9">
                  <c:v>40673.0</c:v>
                </c:pt>
                <c:pt idx="10">
                  <c:v>40674.0</c:v>
                </c:pt>
                <c:pt idx="11">
                  <c:v>40675.0</c:v>
                </c:pt>
                <c:pt idx="12">
                  <c:v>40676.0</c:v>
                </c:pt>
                <c:pt idx="13">
                  <c:v>40677.0</c:v>
                </c:pt>
                <c:pt idx="14">
                  <c:v>40678.0</c:v>
                </c:pt>
                <c:pt idx="15">
                  <c:v>40679.0</c:v>
                </c:pt>
                <c:pt idx="16">
                  <c:v>40680.0</c:v>
                </c:pt>
                <c:pt idx="17">
                  <c:v>40681.0</c:v>
                </c:pt>
                <c:pt idx="18">
                  <c:v>40682.0</c:v>
                </c:pt>
                <c:pt idx="19">
                  <c:v>40683.0</c:v>
                </c:pt>
                <c:pt idx="20">
                  <c:v>40684.0</c:v>
                </c:pt>
                <c:pt idx="21">
                  <c:v>40685.0</c:v>
                </c:pt>
                <c:pt idx="22">
                  <c:v>40686.0</c:v>
                </c:pt>
                <c:pt idx="23">
                  <c:v>40687.0</c:v>
                </c:pt>
                <c:pt idx="24">
                  <c:v>40688.0</c:v>
                </c:pt>
                <c:pt idx="25">
                  <c:v>40689.0</c:v>
                </c:pt>
                <c:pt idx="26">
                  <c:v>40690.0</c:v>
                </c:pt>
                <c:pt idx="27">
                  <c:v>40691.0</c:v>
                </c:pt>
                <c:pt idx="28">
                  <c:v>40692.0</c:v>
                </c:pt>
                <c:pt idx="29">
                  <c:v>40693.0</c:v>
                </c:pt>
                <c:pt idx="30">
                  <c:v>40694.0</c:v>
                </c:pt>
              </c:numCache>
            </c:numRef>
          </c:cat>
          <c:val>
            <c:numRef>
              <c:f>'05-2011'!$C$4:$C$34</c:f>
              <c:numCache>
                <c:formatCode>0.000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446904"/>
        <c:axId val="517452440"/>
      </c:barChart>
      <c:dateAx>
        <c:axId val="517446904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452440"/>
        <c:crosses val="autoZero"/>
        <c:auto val="1"/>
        <c:lblOffset val="100"/>
        <c:baseTimeUnit val="days"/>
        <c:majorUnit val="4.0"/>
        <c:majorTimeUnit val="days"/>
      </c:dateAx>
      <c:valAx>
        <c:axId val="517452440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446904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Juni 2011</a:t>
            </a:r>
          </a:p>
        </c:rich>
      </c:tx>
      <c:layout>
        <c:manualLayout>
          <c:xMode val="edge"/>
          <c:yMode val="edge"/>
          <c:x val="0.462435131165599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'06-2011'!$B$4:$B$33</c:f>
              <c:numCache>
                <c:formatCode>m/d/yy</c:formatCode>
                <c:ptCount val="30"/>
                <c:pt idx="0">
                  <c:v>40695.0</c:v>
                </c:pt>
                <c:pt idx="1">
                  <c:v>40696.0</c:v>
                </c:pt>
                <c:pt idx="2">
                  <c:v>40697.0</c:v>
                </c:pt>
                <c:pt idx="3">
                  <c:v>40698.0</c:v>
                </c:pt>
                <c:pt idx="4">
                  <c:v>40699.0</c:v>
                </c:pt>
                <c:pt idx="5">
                  <c:v>40700.0</c:v>
                </c:pt>
                <c:pt idx="6">
                  <c:v>40701.0</c:v>
                </c:pt>
                <c:pt idx="7">
                  <c:v>40702.0</c:v>
                </c:pt>
                <c:pt idx="8">
                  <c:v>40703.0</c:v>
                </c:pt>
                <c:pt idx="9">
                  <c:v>40704.0</c:v>
                </c:pt>
                <c:pt idx="10">
                  <c:v>40705.0</c:v>
                </c:pt>
                <c:pt idx="11">
                  <c:v>40706.0</c:v>
                </c:pt>
                <c:pt idx="12">
                  <c:v>40707.0</c:v>
                </c:pt>
                <c:pt idx="13">
                  <c:v>40708.0</c:v>
                </c:pt>
                <c:pt idx="14">
                  <c:v>40709.0</c:v>
                </c:pt>
                <c:pt idx="15">
                  <c:v>40710.0</c:v>
                </c:pt>
                <c:pt idx="16">
                  <c:v>40711.0</c:v>
                </c:pt>
                <c:pt idx="17">
                  <c:v>40712.0</c:v>
                </c:pt>
                <c:pt idx="18">
                  <c:v>40713.0</c:v>
                </c:pt>
                <c:pt idx="19">
                  <c:v>40714.0</c:v>
                </c:pt>
                <c:pt idx="20">
                  <c:v>40715.0</c:v>
                </c:pt>
                <c:pt idx="21">
                  <c:v>40716.0</c:v>
                </c:pt>
                <c:pt idx="22">
                  <c:v>40717.0</c:v>
                </c:pt>
                <c:pt idx="23">
                  <c:v>40718.0</c:v>
                </c:pt>
                <c:pt idx="24">
                  <c:v>40719.0</c:v>
                </c:pt>
                <c:pt idx="25">
                  <c:v>40720.0</c:v>
                </c:pt>
                <c:pt idx="26">
                  <c:v>40721.0</c:v>
                </c:pt>
                <c:pt idx="27">
                  <c:v>40722.0</c:v>
                </c:pt>
                <c:pt idx="28">
                  <c:v>40723.0</c:v>
                </c:pt>
                <c:pt idx="29">
                  <c:v>40724.0</c:v>
                </c:pt>
              </c:numCache>
            </c:numRef>
          </c:cat>
          <c:val>
            <c:numRef>
              <c:f>'06-2011'!$C$4:$C$33</c:f>
              <c:numCache>
                <c:formatCode>0.000</c:formatCode>
                <c:ptCount val="3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7591256"/>
        <c:axId val="497597368"/>
        <c:axId val="0"/>
      </c:bar3DChart>
      <c:dateAx>
        <c:axId val="497591256"/>
        <c:scaling>
          <c:orientation val="minMax"/>
          <c:max val="40724.0"/>
          <c:min val="40695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7564562849333"/>
              <c:y val="0.871368314437874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597368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497597368"/>
        <c:scaling>
          <c:orientation val="minMax"/>
          <c:max val="3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99481865284974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97591256"/>
        <c:crossesAt val="40695.0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Juni 2011</a:t>
            </a:r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'06-2011'!$B$4:$B$33</c:f>
              <c:numCache>
                <c:formatCode>m/d/yy</c:formatCode>
                <c:ptCount val="30"/>
                <c:pt idx="0">
                  <c:v>40695.0</c:v>
                </c:pt>
                <c:pt idx="1">
                  <c:v>40696.0</c:v>
                </c:pt>
                <c:pt idx="2">
                  <c:v>40697.0</c:v>
                </c:pt>
                <c:pt idx="3">
                  <c:v>40698.0</c:v>
                </c:pt>
                <c:pt idx="4">
                  <c:v>40699.0</c:v>
                </c:pt>
                <c:pt idx="5">
                  <c:v>40700.0</c:v>
                </c:pt>
                <c:pt idx="6">
                  <c:v>40701.0</c:v>
                </c:pt>
                <c:pt idx="7">
                  <c:v>40702.0</c:v>
                </c:pt>
                <c:pt idx="8">
                  <c:v>40703.0</c:v>
                </c:pt>
                <c:pt idx="9">
                  <c:v>40704.0</c:v>
                </c:pt>
                <c:pt idx="10">
                  <c:v>40705.0</c:v>
                </c:pt>
                <c:pt idx="11">
                  <c:v>40706.0</c:v>
                </c:pt>
                <c:pt idx="12">
                  <c:v>40707.0</c:v>
                </c:pt>
                <c:pt idx="13">
                  <c:v>40708.0</c:v>
                </c:pt>
                <c:pt idx="14">
                  <c:v>40709.0</c:v>
                </c:pt>
                <c:pt idx="15">
                  <c:v>40710.0</c:v>
                </c:pt>
                <c:pt idx="16">
                  <c:v>40711.0</c:v>
                </c:pt>
                <c:pt idx="17">
                  <c:v>40712.0</c:v>
                </c:pt>
                <c:pt idx="18">
                  <c:v>40713.0</c:v>
                </c:pt>
                <c:pt idx="19">
                  <c:v>40714.0</c:v>
                </c:pt>
                <c:pt idx="20">
                  <c:v>40715.0</c:v>
                </c:pt>
                <c:pt idx="21">
                  <c:v>40716.0</c:v>
                </c:pt>
                <c:pt idx="22">
                  <c:v>40717.0</c:v>
                </c:pt>
                <c:pt idx="23">
                  <c:v>40718.0</c:v>
                </c:pt>
                <c:pt idx="24">
                  <c:v>40719.0</c:v>
                </c:pt>
                <c:pt idx="25">
                  <c:v>40720.0</c:v>
                </c:pt>
                <c:pt idx="26">
                  <c:v>40721.0</c:v>
                </c:pt>
                <c:pt idx="27">
                  <c:v>40722.0</c:v>
                </c:pt>
                <c:pt idx="28">
                  <c:v>40723.0</c:v>
                </c:pt>
                <c:pt idx="29">
                  <c:v>40724.0</c:v>
                </c:pt>
              </c:numCache>
            </c:numRef>
          </c:cat>
          <c:val>
            <c:numRef>
              <c:f>'06-2011'!$C$4:$C$33</c:f>
              <c:numCache>
                <c:formatCode>0.000</c:formatCode>
                <c:ptCount val="3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476296"/>
        <c:axId val="517481832"/>
      </c:barChart>
      <c:dateAx>
        <c:axId val="51747629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481832"/>
        <c:crosses val="autoZero"/>
        <c:auto val="1"/>
        <c:lblOffset val="100"/>
        <c:baseTimeUnit val="days"/>
        <c:majorUnit val="4.0"/>
        <c:majorTimeUnit val="days"/>
      </c:dateAx>
      <c:valAx>
        <c:axId val="517481832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476296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Juli 2011</a:t>
            </a:r>
          </a:p>
        </c:rich>
      </c:tx>
      <c:layout>
        <c:manualLayout>
          <c:xMode val="edge"/>
          <c:yMode val="edge"/>
          <c:x val="0.465025804740729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'07-2011'!$B$4:$B$34</c:f>
              <c:numCache>
                <c:formatCode>m/d/yy</c:formatCode>
                <c:ptCount val="31"/>
                <c:pt idx="0">
                  <c:v>40725.0</c:v>
                </c:pt>
                <c:pt idx="1">
                  <c:v>40726.0</c:v>
                </c:pt>
                <c:pt idx="2">
                  <c:v>40727.0</c:v>
                </c:pt>
                <c:pt idx="3">
                  <c:v>40728.0</c:v>
                </c:pt>
                <c:pt idx="4">
                  <c:v>40729.0</c:v>
                </c:pt>
                <c:pt idx="5">
                  <c:v>40730.0</c:v>
                </c:pt>
                <c:pt idx="6">
                  <c:v>40731.0</c:v>
                </c:pt>
                <c:pt idx="7">
                  <c:v>40732.0</c:v>
                </c:pt>
                <c:pt idx="8">
                  <c:v>40733.0</c:v>
                </c:pt>
                <c:pt idx="9">
                  <c:v>40734.0</c:v>
                </c:pt>
                <c:pt idx="10">
                  <c:v>40735.0</c:v>
                </c:pt>
                <c:pt idx="11">
                  <c:v>40736.0</c:v>
                </c:pt>
                <c:pt idx="12">
                  <c:v>40737.0</c:v>
                </c:pt>
                <c:pt idx="13">
                  <c:v>40738.0</c:v>
                </c:pt>
                <c:pt idx="14">
                  <c:v>40739.0</c:v>
                </c:pt>
                <c:pt idx="15">
                  <c:v>40740.0</c:v>
                </c:pt>
                <c:pt idx="16">
                  <c:v>40741.0</c:v>
                </c:pt>
                <c:pt idx="17">
                  <c:v>40742.0</c:v>
                </c:pt>
                <c:pt idx="18">
                  <c:v>40743.0</c:v>
                </c:pt>
                <c:pt idx="19">
                  <c:v>40744.0</c:v>
                </c:pt>
                <c:pt idx="20">
                  <c:v>40745.0</c:v>
                </c:pt>
                <c:pt idx="21">
                  <c:v>40746.0</c:v>
                </c:pt>
                <c:pt idx="22">
                  <c:v>40747.0</c:v>
                </c:pt>
                <c:pt idx="23">
                  <c:v>40748.0</c:v>
                </c:pt>
                <c:pt idx="24">
                  <c:v>40749.0</c:v>
                </c:pt>
                <c:pt idx="25">
                  <c:v>40750.0</c:v>
                </c:pt>
                <c:pt idx="26">
                  <c:v>40751.0</c:v>
                </c:pt>
                <c:pt idx="27">
                  <c:v>40752.0</c:v>
                </c:pt>
                <c:pt idx="28">
                  <c:v>40753.0</c:v>
                </c:pt>
                <c:pt idx="29">
                  <c:v>40754.0</c:v>
                </c:pt>
                <c:pt idx="30">
                  <c:v>40755.0</c:v>
                </c:pt>
              </c:numCache>
            </c:numRef>
          </c:cat>
          <c:val>
            <c:numRef>
              <c:f>'07-2011'!$C$4:$C$34</c:f>
              <c:numCache>
                <c:formatCode>0.000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6957608"/>
        <c:axId val="516963800"/>
        <c:axId val="0"/>
      </c:bar3DChart>
      <c:dateAx>
        <c:axId val="516957608"/>
        <c:scaling>
          <c:orientation val="minMax"/>
          <c:max val="40755.0"/>
          <c:min val="40725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8859899636898"/>
              <c:y val="0.875517692031235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6963800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516963800"/>
        <c:scaling>
          <c:orientation val="minMax"/>
          <c:max val="3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99481865284974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6957608"/>
        <c:crosses val="autoZero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12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Juli 2011</a:t>
            </a:r>
          </a:p>
        </c:rich>
      </c:tx>
      <c:layout>
        <c:manualLayout>
          <c:xMode val="edge"/>
          <c:yMode val="edge"/>
          <c:x val="0.406457018959587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'07-2011'!$B$4:$B$34</c:f>
              <c:numCache>
                <c:formatCode>m/d/yy</c:formatCode>
                <c:ptCount val="31"/>
                <c:pt idx="0">
                  <c:v>40725.0</c:v>
                </c:pt>
                <c:pt idx="1">
                  <c:v>40726.0</c:v>
                </c:pt>
                <c:pt idx="2">
                  <c:v>40727.0</c:v>
                </c:pt>
                <c:pt idx="3">
                  <c:v>40728.0</c:v>
                </c:pt>
                <c:pt idx="4">
                  <c:v>40729.0</c:v>
                </c:pt>
                <c:pt idx="5">
                  <c:v>40730.0</c:v>
                </c:pt>
                <c:pt idx="6">
                  <c:v>40731.0</c:v>
                </c:pt>
                <c:pt idx="7">
                  <c:v>40732.0</c:v>
                </c:pt>
                <c:pt idx="8">
                  <c:v>40733.0</c:v>
                </c:pt>
                <c:pt idx="9">
                  <c:v>40734.0</c:v>
                </c:pt>
                <c:pt idx="10">
                  <c:v>40735.0</c:v>
                </c:pt>
                <c:pt idx="11">
                  <c:v>40736.0</c:v>
                </c:pt>
                <c:pt idx="12">
                  <c:v>40737.0</c:v>
                </c:pt>
                <c:pt idx="13">
                  <c:v>40738.0</c:v>
                </c:pt>
                <c:pt idx="14">
                  <c:v>40739.0</c:v>
                </c:pt>
                <c:pt idx="15">
                  <c:v>40740.0</c:v>
                </c:pt>
                <c:pt idx="16">
                  <c:v>40741.0</c:v>
                </c:pt>
                <c:pt idx="17">
                  <c:v>40742.0</c:v>
                </c:pt>
                <c:pt idx="18">
                  <c:v>40743.0</c:v>
                </c:pt>
                <c:pt idx="19">
                  <c:v>40744.0</c:v>
                </c:pt>
                <c:pt idx="20">
                  <c:v>40745.0</c:v>
                </c:pt>
                <c:pt idx="21">
                  <c:v>40746.0</c:v>
                </c:pt>
                <c:pt idx="22">
                  <c:v>40747.0</c:v>
                </c:pt>
                <c:pt idx="23">
                  <c:v>40748.0</c:v>
                </c:pt>
                <c:pt idx="24">
                  <c:v>40749.0</c:v>
                </c:pt>
                <c:pt idx="25">
                  <c:v>40750.0</c:v>
                </c:pt>
                <c:pt idx="26">
                  <c:v>40751.0</c:v>
                </c:pt>
                <c:pt idx="27">
                  <c:v>40752.0</c:v>
                </c:pt>
                <c:pt idx="28">
                  <c:v>40753.0</c:v>
                </c:pt>
                <c:pt idx="29">
                  <c:v>40754.0</c:v>
                </c:pt>
                <c:pt idx="30">
                  <c:v>40755.0</c:v>
                </c:pt>
              </c:numCache>
            </c:numRef>
          </c:cat>
          <c:val>
            <c:numRef>
              <c:f>'07-2011'!$C$4:$C$34</c:f>
              <c:numCache>
                <c:formatCode>0.000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133848"/>
        <c:axId val="517139368"/>
      </c:barChart>
      <c:dateAx>
        <c:axId val="517133848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139368"/>
        <c:crosses val="autoZero"/>
        <c:auto val="1"/>
        <c:lblOffset val="100"/>
        <c:baseTimeUnit val="days"/>
        <c:majorUnit val="4.0"/>
        <c:majorTimeUnit val="days"/>
      </c:dateAx>
      <c:valAx>
        <c:axId val="517139368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133848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Augustus 2011</a:t>
            </a:r>
          </a:p>
        </c:rich>
      </c:tx>
      <c:layout>
        <c:manualLayout>
          <c:xMode val="edge"/>
          <c:yMode val="edge"/>
          <c:x val="0.443005079352128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'08-2011'!$B$4:$B$34</c:f>
              <c:numCache>
                <c:formatCode>m/d/yy</c:formatCode>
                <c:ptCount val="31"/>
                <c:pt idx="0">
                  <c:v>40756.0</c:v>
                </c:pt>
                <c:pt idx="1">
                  <c:v>40757.0</c:v>
                </c:pt>
                <c:pt idx="2">
                  <c:v>40758.0</c:v>
                </c:pt>
                <c:pt idx="3">
                  <c:v>40759.0</c:v>
                </c:pt>
                <c:pt idx="4">
                  <c:v>40760.0</c:v>
                </c:pt>
                <c:pt idx="5">
                  <c:v>40761.0</c:v>
                </c:pt>
                <c:pt idx="6">
                  <c:v>40762.0</c:v>
                </c:pt>
                <c:pt idx="7">
                  <c:v>40763.0</c:v>
                </c:pt>
                <c:pt idx="8">
                  <c:v>40764.0</c:v>
                </c:pt>
                <c:pt idx="9">
                  <c:v>40765.0</c:v>
                </c:pt>
                <c:pt idx="10">
                  <c:v>40766.0</c:v>
                </c:pt>
                <c:pt idx="11">
                  <c:v>40767.0</c:v>
                </c:pt>
                <c:pt idx="12">
                  <c:v>40768.0</c:v>
                </c:pt>
                <c:pt idx="13">
                  <c:v>40769.0</c:v>
                </c:pt>
                <c:pt idx="14">
                  <c:v>40770.0</c:v>
                </c:pt>
                <c:pt idx="15">
                  <c:v>40771.0</c:v>
                </c:pt>
                <c:pt idx="16">
                  <c:v>40772.0</c:v>
                </c:pt>
                <c:pt idx="17">
                  <c:v>40773.0</c:v>
                </c:pt>
                <c:pt idx="18">
                  <c:v>40774.0</c:v>
                </c:pt>
                <c:pt idx="19">
                  <c:v>40775.0</c:v>
                </c:pt>
                <c:pt idx="20">
                  <c:v>40776.0</c:v>
                </c:pt>
                <c:pt idx="21">
                  <c:v>40777.0</c:v>
                </c:pt>
                <c:pt idx="22">
                  <c:v>40778.0</c:v>
                </c:pt>
                <c:pt idx="23">
                  <c:v>40779.0</c:v>
                </c:pt>
                <c:pt idx="24">
                  <c:v>40780.0</c:v>
                </c:pt>
                <c:pt idx="25">
                  <c:v>40781.0</c:v>
                </c:pt>
                <c:pt idx="26">
                  <c:v>40782.0</c:v>
                </c:pt>
                <c:pt idx="27">
                  <c:v>40783.0</c:v>
                </c:pt>
                <c:pt idx="28">
                  <c:v>40784.0</c:v>
                </c:pt>
                <c:pt idx="29">
                  <c:v>40785.0</c:v>
                </c:pt>
                <c:pt idx="30">
                  <c:v>40786.0</c:v>
                </c:pt>
              </c:numCache>
            </c:numRef>
          </c:cat>
          <c:val>
            <c:numRef>
              <c:f>'08-2011'!$C$4:$C$34</c:f>
              <c:numCache>
                <c:formatCode>0.000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7187608"/>
        <c:axId val="517193800"/>
        <c:axId val="0"/>
      </c:bar3DChart>
      <c:dateAx>
        <c:axId val="517187608"/>
        <c:scaling>
          <c:orientation val="minMax"/>
          <c:max val="40786.0"/>
          <c:min val="40756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8859899636898"/>
              <c:y val="0.875517692031235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193800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517193800"/>
        <c:scaling>
          <c:orientation val="minMax"/>
          <c:max val="25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99481865284974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187608"/>
        <c:crosses val="autoZero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12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Augustus 2011</a:t>
            </a:r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'08-2011'!$B$4:$B$34</c:f>
              <c:numCache>
                <c:formatCode>m/d/yy</c:formatCode>
                <c:ptCount val="31"/>
                <c:pt idx="0">
                  <c:v>40756.0</c:v>
                </c:pt>
                <c:pt idx="1">
                  <c:v>40757.0</c:v>
                </c:pt>
                <c:pt idx="2">
                  <c:v>40758.0</c:v>
                </c:pt>
                <c:pt idx="3">
                  <c:v>40759.0</c:v>
                </c:pt>
                <c:pt idx="4">
                  <c:v>40760.0</c:v>
                </c:pt>
                <c:pt idx="5">
                  <c:v>40761.0</c:v>
                </c:pt>
                <c:pt idx="6">
                  <c:v>40762.0</c:v>
                </c:pt>
                <c:pt idx="7">
                  <c:v>40763.0</c:v>
                </c:pt>
                <c:pt idx="8">
                  <c:v>40764.0</c:v>
                </c:pt>
                <c:pt idx="9">
                  <c:v>40765.0</c:v>
                </c:pt>
                <c:pt idx="10">
                  <c:v>40766.0</c:v>
                </c:pt>
                <c:pt idx="11">
                  <c:v>40767.0</c:v>
                </c:pt>
                <c:pt idx="12">
                  <c:v>40768.0</c:v>
                </c:pt>
                <c:pt idx="13">
                  <c:v>40769.0</c:v>
                </c:pt>
                <c:pt idx="14">
                  <c:v>40770.0</c:v>
                </c:pt>
                <c:pt idx="15">
                  <c:v>40771.0</c:v>
                </c:pt>
                <c:pt idx="16">
                  <c:v>40772.0</c:v>
                </c:pt>
                <c:pt idx="17">
                  <c:v>40773.0</c:v>
                </c:pt>
                <c:pt idx="18">
                  <c:v>40774.0</c:v>
                </c:pt>
                <c:pt idx="19">
                  <c:v>40775.0</c:v>
                </c:pt>
                <c:pt idx="20">
                  <c:v>40776.0</c:v>
                </c:pt>
                <c:pt idx="21">
                  <c:v>40777.0</c:v>
                </c:pt>
                <c:pt idx="22">
                  <c:v>40778.0</c:v>
                </c:pt>
                <c:pt idx="23">
                  <c:v>40779.0</c:v>
                </c:pt>
                <c:pt idx="24">
                  <c:v>40780.0</c:v>
                </c:pt>
                <c:pt idx="25">
                  <c:v>40781.0</c:v>
                </c:pt>
                <c:pt idx="26">
                  <c:v>40782.0</c:v>
                </c:pt>
                <c:pt idx="27">
                  <c:v>40783.0</c:v>
                </c:pt>
                <c:pt idx="28">
                  <c:v>40784.0</c:v>
                </c:pt>
                <c:pt idx="29">
                  <c:v>40785.0</c:v>
                </c:pt>
                <c:pt idx="30">
                  <c:v>40786.0</c:v>
                </c:pt>
              </c:numCache>
            </c:numRef>
          </c:cat>
          <c:val>
            <c:numRef>
              <c:f>'08-2011'!$C$4:$C$34</c:f>
              <c:numCache>
                <c:formatCode>0.000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229320"/>
        <c:axId val="517234856"/>
      </c:barChart>
      <c:dateAx>
        <c:axId val="517229320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234856"/>
        <c:crosses val="autoZero"/>
        <c:auto val="1"/>
        <c:lblOffset val="100"/>
        <c:baseTimeUnit val="days"/>
        <c:majorUnit val="4.0"/>
        <c:majorTimeUnit val="days"/>
      </c:dateAx>
      <c:valAx>
        <c:axId val="517234856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229320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26/01/2010</a:t>
            </a:r>
          </a:p>
        </c:rich>
      </c:tx>
      <c:layout>
        <c:manualLayout>
          <c:xMode val="edge"/>
          <c:yMode val="edge"/>
          <c:x val="0.461340003247017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773124723238"/>
          <c:y val="0.110203916906613"/>
          <c:w val="0.793814058371919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2011'!$AF$3:$AF$99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40110.3055554977</c:v>
                </c:pt>
                <c:pt idx="9">
                  <c:v>40110.3124999421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40110.3333332755</c:v>
                </c:pt>
                <c:pt idx="13">
                  <c:v>40110.3402777199</c:v>
                </c:pt>
                <c:pt idx="14">
                  <c:v>40110.3472221644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40110.3680554975</c:v>
                </c:pt>
                <c:pt idx="18">
                  <c:v>40110.3749999419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</c:v>
                </c:pt>
                <c:pt idx="42">
                  <c:v>40110.5416666074</c:v>
                </c:pt>
                <c:pt idx="43">
                  <c:v>40110.5486110518</c:v>
                </c:pt>
                <c:pt idx="44">
                  <c:v>40110.5555554962</c:v>
                </c:pt>
                <c:pt idx="45">
                  <c:v>40110.5624999406</c:v>
                </c:pt>
                <c:pt idx="46">
                  <c:v>40110.569444385</c:v>
                </c:pt>
                <c:pt idx="47">
                  <c:v>40110.5763888294</c:v>
                </c:pt>
                <c:pt idx="48">
                  <c:v>40110.5833332738</c:v>
                </c:pt>
                <c:pt idx="49">
                  <c:v>40110.5902777182</c:v>
                </c:pt>
                <c:pt idx="50">
                  <c:v>40110.5972221626</c:v>
                </c:pt>
                <c:pt idx="51">
                  <c:v>40110.604166607</c:v>
                </c:pt>
                <c:pt idx="52">
                  <c:v>40110.6111110514</c:v>
                </c:pt>
                <c:pt idx="53">
                  <c:v>40110.6180554958</c:v>
                </c:pt>
                <c:pt idx="54">
                  <c:v>40110.6249999402</c:v>
                </c:pt>
                <c:pt idx="55">
                  <c:v>40110.6319443846</c:v>
                </c:pt>
                <c:pt idx="56">
                  <c:v>40110.638888829</c:v>
                </c:pt>
                <c:pt idx="57">
                  <c:v>40110.6458332734</c:v>
                </c:pt>
                <c:pt idx="58">
                  <c:v>40110.6527777178</c:v>
                </c:pt>
                <c:pt idx="59">
                  <c:v>40110.6597221622</c:v>
                </c:pt>
                <c:pt idx="60">
                  <c:v>40110.6666666066</c:v>
                </c:pt>
                <c:pt idx="61">
                  <c:v>40110.673611051</c:v>
                </c:pt>
                <c:pt idx="62">
                  <c:v>40110.6805554954</c:v>
                </c:pt>
                <c:pt idx="63">
                  <c:v>40110.6874999398</c:v>
                </c:pt>
                <c:pt idx="64">
                  <c:v>40110.6944443842</c:v>
                </c:pt>
                <c:pt idx="65">
                  <c:v>40110.7013888286</c:v>
                </c:pt>
                <c:pt idx="66">
                  <c:v>40110.708333273</c:v>
                </c:pt>
                <c:pt idx="67">
                  <c:v>40110.7152777174</c:v>
                </c:pt>
                <c:pt idx="68">
                  <c:v>40110.7222221618</c:v>
                </c:pt>
                <c:pt idx="69">
                  <c:v>40110.7291666062</c:v>
                </c:pt>
                <c:pt idx="70">
                  <c:v>40110.7361111111</c:v>
                </c:pt>
                <c:pt idx="71">
                  <c:v>40110.7430555556</c:v>
                </c:pt>
                <c:pt idx="72">
                  <c:v>40110.75</c:v>
                </c:pt>
                <c:pt idx="73">
                  <c:v>40110.7569444444</c:v>
                </c:pt>
                <c:pt idx="74">
                  <c:v>40110.76388888889</c:v>
                </c:pt>
                <c:pt idx="75">
                  <c:v>40110.77083333334</c:v>
                </c:pt>
                <c:pt idx="76">
                  <c:v>40110.77777777778</c:v>
                </c:pt>
                <c:pt idx="77">
                  <c:v>40110.7847226454</c:v>
                </c:pt>
                <c:pt idx="78">
                  <c:v>40110.7916671503</c:v>
                </c:pt>
                <c:pt idx="79">
                  <c:v>40110.7986116552</c:v>
                </c:pt>
                <c:pt idx="80">
                  <c:v>40110.8055561601</c:v>
                </c:pt>
                <c:pt idx="81">
                  <c:v>40110.812500665</c:v>
                </c:pt>
                <c:pt idx="82">
                  <c:v>40110.8194451699</c:v>
                </c:pt>
                <c:pt idx="83">
                  <c:v>40110.8263896748</c:v>
                </c:pt>
                <c:pt idx="84">
                  <c:v>40110.8333341797</c:v>
                </c:pt>
                <c:pt idx="85">
                  <c:v>40110.8402786846</c:v>
                </c:pt>
                <c:pt idx="86">
                  <c:v>40110.8472231895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2011'!$AG$3:$AG$99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9.0</c:v>
                </c:pt>
                <c:pt idx="20">
                  <c:v>20.0</c:v>
                </c:pt>
                <c:pt idx="21">
                  <c:v>43.0</c:v>
                </c:pt>
                <c:pt idx="22">
                  <c:v>55.0</c:v>
                </c:pt>
                <c:pt idx="23">
                  <c:v>114.0</c:v>
                </c:pt>
                <c:pt idx="24">
                  <c:v>213.0</c:v>
                </c:pt>
                <c:pt idx="25">
                  <c:v>290.0</c:v>
                </c:pt>
                <c:pt idx="26">
                  <c:v>490.0</c:v>
                </c:pt>
                <c:pt idx="27">
                  <c:v>599.0</c:v>
                </c:pt>
                <c:pt idx="28">
                  <c:v>597.0</c:v>
                </c:pt>
                <c:pt idx="29">
                  <c:v>844.0</c:v>
                </c:pt>
                <c:pt idx="30">
                  <c:v>981.0</c:v>
                </c:pt>
                <c:pt idx="31">
                  <c:v>1119.0</c:v>
                </c:pt>
                <c:pt idx="32">
                  <c:v>1260.0</c:v>
                </c:pt>
                <c:pt idx="33">
                  <c:v>1556.0</c:v>
                </c:pt>
                <c:pt idx="34">
                  <c:v>1720.0</c:v>
                </c:pt>
                <c:pt idx="35">
                  <c:v>1680.0</c:v>
                </c:pt>
                <c:pt idx="36">
                  <c:v>1865.0</c:v>
                </c:pt>
                <c:pt idx="37">
                  <c:v>1850.0</c:v>
                </c:pt>
                <c:pt idx="38">
                  <c:v>1975.0</c:v>
                </c:pt>
                <c:pt idx="39">
                  <c:v>2094.0</c:v>
                </c:pt>
                <c:pt idx="40">
                  <c:v>2091.0</c:v>
                </c:pt>
                <c:pt idx="41">
                  <c:v>2089.0</c:v>
                </c:pt>
                <c:pt idx="42">
                  <c:v>2030.0</c:v>
                </c:pt>
                <c:pt idx="43">
                  <c:v>1919.0</c:v>
                </c:pt>
                <c:pt idx="44">
                  <c:v>1836.0</c:v>
                </c:pt>
                <c:pt idx="45">
                  <c:v>1885.0</c:v>
                </c:pt>
                <c:pt idx="46">
                  <c:v>1869.0</c:v>
                </c:pt>
                <c:pt idx="47">
                  <c:v>1914.0</c:v>
                </c:pt>
                <c:pt idx="48">
                  <c:v>1800.0</c:v>
                </c:pt>
                <c:pt idx="49">
                  <c:v>1557.0</c:v>
                </c:pt>
                <c:pt idx="50">
                  <c:v>1376.0</c:v>
                </c:pt>
                <c:pt idx="51">
                  <c:v>1307.0</c:v>
                </c:pt>
                <c:pt idx="52">
                  <c:v>1299.0</c:v>
                </c:pt>
                <c:pt idx="53">
                  <c:v>1045.0</c:v>
                </c:pt>
                <c:pt idx="54">
                  <c:v>897.0</c:v>
                </c:pt>
                <c:pt idx="55">
                  <c:v>823.0</c:v>
                </c:pt>
                <c:pt idx="56">
                  <c:v>767.0</c:v>
                </c:pt>
                <c:pt idx="57">
                  <c:v>783.0</c:v>
                </c:pt>
                <c:pt idx="58">
                  <c:v>696.0</c:v>
                </c:pt>
                <c:pt idx="59">
                  <c:v>553.0</c:v>
                </c:pt>
                <c:pt idx="60">
                  <c:v>634.0</c:v>
                </c:pt>
                <c:pt idx="61">
                  <c:v>491.0</c:v>
                </c:pt>
                <c:pt idx="62">
                  <c:v>458.0</c:v>
                </c:pt>
                <c:pt idx="63">
                  <c:v>342.0</c:v>
                </c:pt>
                <c:pt idx="64">
                  <c:v>176.0</c:v>
                </c:pt>
                <c:pt idx="65">
                  <c:v>110.0</c:v>
                </c:pt>
                <c:pt idx="66">
                  <c:v>69.0</c:v>
                </c:pt>
                <c:pt idx="67">
                  <c:v>34.0</c:v>
                </c:pt>
                <c:pt idx="68">
                  <c:v>3.0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401096"/>
        <c:axId val="617395624"/>
      </c:lineChart>
      <c:catAx>
        <c:axId val="617401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4484333143924"/>
              <c:y val="0.926529326691306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39562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7395624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401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September 2011</a:t>
            </a:r>
          </a:p>
        </c:rich>
      </c:tx>
      <c:layout>
        <c:manualLayout>
          <c:xMode val="edge"/>
          <c:yMode val="edge"/>
          <c:x val="0.439119068989433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'09-2011'!$B$4:$B$33</c:f>
              <c:numCache>
                <c:formatCode>m/d/yy</c:formatCode>
                <c:ptCount val="30"/>
                <c:pt idx="0">
                  <c:v>40787.0</c:v>
                </c:pt>
                <c:pt idx="1">
                  <c:v>40788.0</c:v>
                </c:pt>
                <c:pt idx="2">
                  <c:v>40789.0</c:v>
                </c:pt>
                <c:pt idx="3">
                  <c:v>40790.0</c:v>
                </c:pt>
                <c:pt idx="4">
                  <c:v>40791.0</c:v>
                </c:pt>
                <c:pt idx="5">
                  <c:v>40792.0</c:v>
                </c:pt>
                <c:pt idx="6">
                  <c:v>40793.0</c:v>
                </c:pt>
                <c:pt idx="7">
                  <c:v>40794.0</c:v>
                </c:pt>
                <c:pt idx="8">
                  <c:v>40795.0</c:v>
                </c:pt>
                <c:pt idx="9">
                  <c:v>40796.0</c:v>
                </c:pt>
                <c:pt idx="10">
                  <c:v>40797.0</c:v>
                </c:pt>
                <c:pt idx="11">
                  <c:v>40798.0</c:v>
                </c:pt>
                <c:pt idx="12">
                  <c:v>40799.0</c:v>
                </c:pt>
                <c:pt idx="13">
                  <c:v>40800.0</c:v>
                </c:pt>
                <c:pt idx="14">
                  <c:v>40801.0</c:v>
                </c:pt>
                <c:pt idx="15">
                  <c:v>40802.0</c:v>
                </c:pt>
                <c:pt idx="16">
                  <c:v>40803.0</c:v>
                </c:pt>
                <c:pt idx="17">
                  <c:v>40804.0</c:v>
                </c:pt>
                <c:pt idx="18">
                  <c:v>40805.0</c:v>
                </c:pt>
                <c:pt idx="19">
                  <c:v>40806.0</c:v>
                </c:pt>
                <c:pt idx="20">
                  <c:v>40807.0</c:v>
                </c:pt>
                <c:pt idx="21">
                  <c:v>40808.0</c:v>
                </c:pt>
                <c:pt idx="22">
                  <c:v>40809.0</c:v>
                </c:pt>
                <c:pt idx="23">
                  <c:v>40810.0</c:v>
                </c:pt>
                <c:pt idx="24">
                  <c:v>40811.0</c:v>
                </c:pt>
                <c:pt idx="25">
                  <c:v>40812.0</c:v>
                </c:pt>
                <c:pt idx="26">
                  <c:v>40813.0</c:v>
                </c:pt>
                <c:pt idx="27">
                  <c:v>40814.0</c:v>
                </c:pt>
                <c:pt idx="28">
                  <c:v>40815.0</c:v>
                </c:pt>
                <c:pt idx="29">
                  <c:v>40816.0</c:v>
                </c:pt>
              </c:numCache>
            </c:numRef>
          </c:cat>
          <c:val>
            <c:numRef>
              <c:f>'09-2011'!$C$4:$C$33</c:f>
              <c:numCache>
                <c:formatCode>0.000</c:formatCode>
                <c:ptCount val="3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7284120"/>
        <c:axId val="517290312"/>
        <c:axId val="0"/>
      </c:bar3DChart>
      <c:dateAx>
        <c:axId val="517284120"/>
        <c:scaling>
          <c:orientation val="minMax"/>
          <c:max val="40816.0"/>
          <c:min val="40787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7564562849333"/>
              <c:y val="0.871368314437874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290312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517290312"/>
        <c:scaling>
          <c:orientation val="minMax"/>
          <c:max val="25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99481865284974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284120"/>
        <c:crosses val="autoZero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September 2011</a:t>
            </a:r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'09-2011'!$B$4:$B$33</c:f>
              <c:numCache>
                <c:formatCode>m/d/yy</c:formatCode>
                <c:ptCount val="30"/>
                <c:pt idx="0">
                  <c:v>40787.0</c:v>
                </c:pt>
                <c:pt idx="1">
                  <c:v>40788.0</c:v>
                </c:pt>
                <c:pt idx="2">
                  <c:v>40789.0</c:v>
                </c:pt>
                <c:pt idx="3">
                  <c:v>40790.0</c:v>
                </c:pt>
                <c:pt idx="4">
                  <c:v>40791.0</c:v>
                </c:pt>
                <c:pt idx="5">
                  <c:v>40792.0</c:v>
                </c:pt>
                <c:pt idx="6">
                  <c:v>40793.0</c:v>
                </c:pt>
                <c:pt idx="7">
                  <c:v>40794.0</c:v>
                </c:pt>
                <c:pt idx="8">
                  <c:v>40795.0</c:v>
                </c:pt>
                <c:pt idx="9">
                  <c:v>40796.0</c:v>
                </c:pt>
                <c:pt idx="10">
                  <c:v>40797.0</c:v>
                </c:pt>
                <c:pt idx="11">
                  <c:v>40798.0</c:v>
                </c:pt>
                <c:pt idx="12">
                  <c:v>40799.0</c:v>
                </c:pt>
                <c:pt idx="13">
                  <c:v>40800.0</c:v>
                </c:pt>
                <c:pt idx="14">
                  <c:v>40801.0</c:v>
                </c:pt>
                <c:pt idx="15">
                  <c:v>40802.0</c:v>
                </c:pt>
                <c:pt idx="16">
                  <c:v>40803.0</c:v>
                </c:pt>
                <c:pt idx="17">
                  <c:v>40804.0</c:v>
                </c:pt>
                <c:pt idx="18">
                  <c:v>40805.0</c:v>
                </c:pt>
                <c:pt idx="19">
                  <c:v>40806.0</c:v>
                </c:pt>
                <c:pt idx="20">
                  <c:v>40807.0</c:v>
                </c:pt>
                <c:pt idx="21">
                  <c:v>40808.0</c:v>
                </c:pt>
                <c:pt idx="22">
                  <c:v>40809.0</c:v>
                </c:pt>
                <c:pt idx="23">
                  <c:v>40810.0</c:v>
                </c:pt>
                <c:pt idx="24">
                  <c:v>40811.0</c:v>
                </c:pt>
                <c:pt idx="25">
                  <c:v>40812.0</c:v>
                </c:pt>
                <c:pt idx="26">
                  <c:v>40813.0</c:v>
                </c:pt>
                <c:pt idx="27">
                  <c:v>40814.0</c:v>
                </c:pt>
                <c:pt idx="28">
                  <c:v>40815.0</c:v>
                </c:pt>
                <c:pt idx="29">
                  <c:v>40816.0</c:v>
                </c:pt>
              </c:numCache>
            </c:numRef>
          </c:cat>
          <c:val>
            <c:numRef>
              <c:f>'09-2011'!$C$4:$C$33</c:f>
              <c:numCache>
                <c:formatCode>0.000</c:formatCode>
                <c:ptCount val="3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325816"/>
        <c:axId val="517331336"/>
      </c:barChart>
      <c:dateAx>
        <c:axId val="51732581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331336"/>
        <c:crosses val="autoZero"/>
        <c:auto val="1"/>
        <c:lblOffset val="100"/>
        <c:baseTimeUnit val="days"/>
        <c:majorUnit val="4.0"/>
        <c:majorTimeUnit val="days"/>
      </c:dateAx>
      <c:valAx>
        <c:axId val="517331336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17325816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Oktober 2011</a:t>
            </a:r>
          </a:p>
        </c:rich>
      </c:tx>
      <c:layout>
        <c:manualLayout>
          <c:xMode val="edge"/>
          <c:yMode val="edge"/>
          <c:x val="0.449481763289951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'10-2011'!$B$4:$B$34</c:f>
              <c:numCache>
                <c:formatCode>m/d/yy</c:formatCode>
                <c:ptCount val="31"/>
                <c:pt idx="0">
                  <c:v>40817.0</c:v>
                </c:pt>
                <c:pt idx="1">
                  <c:v>40818.0</c:v>
                </c:pt>
                <c:pt idx="2">
                  <c:v>40819.0</c:v>
                </c:pt>
                <c:pt idx="3">
                  <c:v>40820.0</c:v>
                </c:pt>
                <c:pt idx="4">
                  <c:v>40821.0</c:v>
                </c:pt>
                <c:pt idx="5">
                  <c:v>40822.0</c:v>
                </c:pt>
                <c:pt idx="6">
                  <c:v>40823.0</c:v>
                </c:pt>
                <c:pt idx="7">
                  <c:v>40824.0</c:v>
                </c:pt>
                <c:pt idx="8">
                  <c:v>40825.0</c:v>
                </c:pt>
                <c:pt idx="9">
                  <c:v>40826.0</c:v>
                </c:pt>
                <c:pt idx="10">
                  <c:v>40827.0</c:v>
                </c:pt>
                <c:pt idx="11">
                  <c:v>40828.0</c:v>
                </c:pt>
                <c:pt idx="12">
                  <c:v>40829.0</c:v>
                </c:pt>
                <c:pt idx="13">
                  <c:v>40830.0</c:v>
                </c:pt>
                <c:pt idx="14">
                  <c:v>40831.0</c:v>
                </c:pt>
                <c:pt idx="15">
                  <c:v>40832.0</c:v>
                </c:pt>
                <c:pt idx="16">
                  <c:v>40833.0</c:v>
                </c:pt>
                <c:pt idx="17">
                  <c:v>40834.0</c:v>
                </c:pt>
                <c:pt idx="18">
                  <c:v>40835.0</c:v>
                </c:pt>
                <c:pt idx="19">
                  <c:v>40836.0</c:v>
                </c:pt>
                <c:pt idx="20">
                  <c:v>40837.0</c:v>
                </c:pt>
                <c:pt idx="21">
                  <c:v>40838.0</c:v>
                </c:pt>
                <c:pt idx="22">
                  <c:v>40839.0</c:v>
                </c:pt>
                <c:pt idx="23">
                  <c:v>40840.0</c:v>
                </c:pt>
                <c:pt idx="24">
                  <c:v>40841.0</c:v>
                </c:pt>
                <c:pt idx="25">
                  <c:v>40842.0</c:v>
                </c:pt>
                <c:pt idx="26">
                  <c:v>40843.0</c:v>
                </c:pt>
                <c:pt idx="27">
                  <c:v>40844.0</c:v>
                </c:pt>
                <c:pt idx="28">
                  <c:v>40845.0</c:v>
                </c:pt>
                <c:pt idx="29">
                  <c:v>40846.0</c:v>
                </c:pt>
                <c:pt idx="30">
                  <c:v>40847.0</c:v>
                </c:pt>
              </c:numCache>
            </c:numRef>
          </c:cat>
          <c:val>
            <c:numRef>
              <c:f>'10-2011'!$C$4:$C$34</c:f>
              <c:numCache>
                <c:formatCode>0.000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662200"/>
        <c:axId val="616668392"/>
        <c:axId val="0"/>
      </c:bar3DChart>
      <c:dateAx>
        <c:axId val="616662200"/>
        <c:scaling>
          <c:orientation val="minMax"/>
          <c:max val="40847.0"/>
          <c:min val="40817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8859899636898"/>
              <c:y val="0.875517692031235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668392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616668392"/>
        <c:scaling>
          <c:orientation val="minMax"/>
          <c:max val="25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99481865284974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662200"/>
        <c:crosses val="autoZero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12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Oktober 2011</a:t>
            </a:r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'10-2011'!$B$4:$B$34</c:f>
              <c:numCache>
                <c:formatCode>m/d/yy</c:formatCode>
                <c:ptCount val="31"/>
                <c:pt idx="0">
                  <c:v>40817.0</c:v>
                </c:pt>
                <c:pt idx="1">
                  <c:v>40818.0</c:v>
                </c:pt>
                <c:pt idx="2">
                  <c:v>40819.0</c:v>
                </c:pt>
                <c:pt idx="3">
                  <c:v>40820.0</c:v>
                </c:pt>
                <c:pt idx="4">
                  <c:v>40821.0</c:v>
                </c:pt>
                <c:pt idx="5">
                  <c:v>40822.0</c:v>
                </c:pt>
                <c:pt idx="6">
                  <c:v>40823.0</c:v>
                </c:pt>
                <c:pt idx="7">
                  <c:v>40824.0</c:v>
                </c:pt>
                <c:pt idx="8">
                  <c:v>40825.0</c:v>
                </c:pt>
                <c:pt idx="9">
                  <c:v>40826.0</c:v>
                </c:pt>
                <c:pt idx="10">
                  <c:v>40827.0</c:v>
                </c:pt>
                <c:pt idx="11">
                  <c:v>40828.0</c:v>
                </c:pt>
                <c:pt idx="12">
                  <c:v>40829.0</c:v>
                </c:pt>
                <c:pt idx="13">
                  <c:v>40830.0</c:v>
                </c:pt>
                <c:pt idx="14">
                  <c:v>40831.0</c:v>
                </c:pt>
                <c:pt idx="15">
                  <c:v>40832.0</c:v>
                </c:pt>
                <c:pt idx="16">
                  <c:v>40833.0</c:v>
                </c:pt>
                <c:pt idx="17">
                  <c:v>40834.0</c:v>
                </c:pt>
                <c:pt idx="18">
                  <c:v>40835.0</c:v>
                </c:pt>
                <c:pt idx="19">
                  <c:v>40836.0</c:v>
                </c:pt>
                <c:pt idx="20">
                  <c:v>40837.0</c:v>
                </c:pt>
                <c:pt idx="21">
                  <c:v>40838.0</c:v>
                </c:pt>
                <c:pt idx="22">
                  <c:v>40839.0</c:v>
                </c:pt>
                <c:pt idx="23">
                  <c:v>40840.0</c:v>
                </c:pt>
                <c:pt idx="24">
                  <c:v>40841.0</c:v>
                </c:pt>
                <c:pt idx="25">
                  <c:v>40842.0</c:v>
                </c:pt>
                <c:pt idx="26">
                  <c:v>40843.0</c:v>
                </c:pt>
                <c:pt idx="27">
                  <c:v>40844.0</c:v>
                </c:pt>
                <c:pt idx="28">
                  <c:v>40845.0</c:v>
                </c:pt>
                <c:pt idx="29">
                  <c:v>40846.0</c:v>
                </c:pt>
                <c:pt idx="30">
                  <c:v>40847.0</c:v>
                </c:pt>
              </c:numCache>
            </c:numRef>
          </c:cat>
          <c:val>
            <c:numRef>
              <c:f>'10-2011'!$C$4:$C$34</c:f>
              <c:numCache>
                <c:formatCode>0.000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703928"/>
        <c:axId val="616709448"/>
      </c:barChart>
      <c:dateAx>
        <c:axId val="616703928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616709448"/>
        <c:crosses val="autoZero"/>
        <c:auto val="1"/>
        <c:lblOffset val="100"/>
        <c:baseTimeUnit val="days"/>
        <c:majorUnit val="4.0"/>
        <c:majorTimeUnit val="days"/>
      </c:dateAx>
      <c:valAx>
        <c:axId val="616709448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616703928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November 2011</a:t>
            </a:r>
          </a:p>
        </c:rich>
      </c:tx>
      <c:layout>
        <c:manualLayout>
          <c:xMode val="edge"/>
          <c:yMode val="edge"/>
          <c:x val="0.441709742564563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'11-2011'!$B$4:$B$33</c:f>
              <c:numCache>
                <c:formatCode>m/d/yy</c:formatCode>
                <c:ptCount val="30"/>
                <c:pt idx="0">
                  <c:v>40848.0</c:v>
                </c:pt>
                <c:pt idx="1">
                  <c:v>40849.0</c:v>
                </c:pt>
                <c:pt idx="2">
                  <c:v>40850.0</c:v>
                </c:pt>
                <c:pt idx="3">
                  <c:v>40851.0</c:v>
                </c:pt>
                <c:pt idx="4">
                  <c:v>40852.0</c:v>
                </c:pt>
                <c:pt idx="5">
                  <c:v>40853.0</c:v>
                </c:pt>
                <c:pt idx="6">
                  <c:v>40854.0</c:v>
                </c:pt>
                <c:pt idx="7">
                  <c:v>40855.0</c:v>
                </c:pt>
                <c:pt idx="8">
                  <c:v>40856.0</c:v>
                </c:pt>
                <c:pt idx="9">
                  <c:v>40857.0</c:v>
                </c:pt>
                <c:pt idx="10">
                  <c:v>40858.0</c:v>
                </c:pt>
                <c:pt idx="11">
                  <c:v>40859.0</c:v>
                </c:pt>
                <c:pt idx="12">
                  <c:v>40860.0</c:v>
                </c:pt>
                <c:pt idx="13">
                  <c:v>40861.0</c:v>
                </c:pt>
                <c:pt idx="14">
                  <c:v>40862.0</c:v>
                </c:pt>
                <c:pt idx="15">
                  <c:v>40863.0</c:v>
                </c:pt>
                <c:pt idx="16">
                  <c:v>40864.0</c:v>
                </c:pt>
                <c:pt idx="17">
                  <c:v>40865.0</c:v>
                </c:pt>
                <c:pt idx="18">
                  <c:v>40866.0</c:v>
                </c:pt>
                <c:pt idx="19">
                  <c:v>40867.0</c:v>
                </c:pt>
                <c:pt idx="20">
                  <c:v>40868.0</c:v>
                </c:pt>
                <c:pt idx="21">
                  <c:v>40869.0</c:v>
                </c:pt>
                <c:pt idx="22">
                  <c:v>40870.0</c:v>
                </c:pt>
                <c:pt idx="23">
                  <c:v>40871.0</c:v>
                </c:pt>
                <c:pt idx="24">
                  <c:v>40872.0</c:v>
                </c:pt>
                <c:pt idx="25">
                  <c:v>40873.0</c:v>
                </c:pt>
                <c:pt idx="26">
                  <c:v>40874.0</c:v>
                </c:pt>
                <c:pt idx="27">
                  <c:v>40875.0</c:v>
                </c:pt>
                <c:pt idx="28">
                  <c:v>40876.0</c:v>
                </c:pt>
                <c:pt idx="29">
                  <c:v>40877.0</c:v>
                </c:pt>
              </c:numCache>
            </c:numRef>
          </c:cat>
          <c:val>
            <c:numRef>
              <c:f>'11-2011'!$C$4:$C$33</c:f>
              <c:numCache>
                <c:formatCode>0.000</c:formatCode>
                <c:ptCount val="3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758744"/>
        <c:axId val="616764936"/>
        <c:axId val="0"/>
      </c:bar3DChart>
      <c:dateAx>
        <c:axId val="616758744"/>
        <c:scaling>
          <c:orientation val="minMax"/>
          <c:max val="40877.0"/>
          <c:min val="40848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7564562849333"/>
              <c:y val="0.871368314437874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764936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616764936"/>
        <c:scaling>
          <c:orientation val="minMax"/>
          <c:max val="25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99481865284974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758744"/>
        <c:crosses val="autoZero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November 2011</a:t>
            </a:r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'11-2011'!$B$4:$B$33</c:f>
              <c:numCache>
                <c:formatCode>m/d/yy</c:formatCode>
                <c:ptCount val="30"/>
                <c:pt idx="0">
                  <c:v>40848.0</c:v>
                </c:pt>
                <c:pt idx="1">
                  <c:v>40849.0</c:v>
                </c:pt>
                <c:pt idx="2">
                  <c:v>40850.0</c:v>
                </c:pt>
                <c:pt idx="3">
                  <c:v>40851.0</c:v>
                </c:pt>
                <c:pt idx="4">
                  <c:v>40852.0</c:v>
                </c:pt>
                <c:pt idx="5">
                  <c:v>40853.0</c:v>
                </c:pt>
                <c:pt idx="6">
                  <c:v>40854.0</c:v>
                </c:pt>
                <c:pt idx="7">
                  <c:v>40855.0</c:v>
                </c:pt>
                <c:pt idx="8">
                  <c:v>40856.0</c:v>
                </c:pt>
                <c:pt idx="9">
                  <c:v>40857.0</c:v>
                </c:pt>
                <c:pt idx="10">
                  <c:v>40858.0</c:v>
                </c:pt>
                <c:pt idx="11">
                  <c:v>40859.0</c:v>
                </c:pt>
                <c:pt idx="12">
                  <c:v>40860.0</c:v>
                </c:pt>
                <c:pt idx="13">
                  <c:v>40861.0</c:v>
                </c:pt>
                <c:pt idx="14">
                  <c:v>40862.0</c:v>
                </c:pt>
                <c:pt idx="15">
                  <c:v>40863.0</c:v>
                </c:pt>
                <c:pt idx="16">
                  <c:v>40864.0</c:v>
                </c:pt>
                <c:pt idx="17">
                  <c:v>40865.0</c:v>
                </c:pt>
                <c:pt idx="18">
                  <c:v>40866.0</c:v>
                </c:pt>
                <c:pt idx="19">
                  <c:v>40867.0</c:v>
                </c:pt>
                <c:pt idx="20">
                  <c:v>40868.0</c:v>
                </c:pt>
                <c:pt idx="21">
                  <c:v>40869.0</c:v>
                </c:pt>
                <c:pt idx="22">
                  <c:v>40870.0</c:v>
                </c:pt>
                <c:pt idx="23">
                  <c:v>40871.0</c:v>
                </c:pt>
                <c:pt idx="24">
                  <c:v>40872.0</c:v>
                </c:pt>
                <c:pt idx="25">
                  <c:v>40873.0</c:v>
                </c:pt>
                <c:pt idx="26">
                  <c:v>40874.0</c:v>
                </c:pt>
                <c:pt idx="27">
                  <c:v>40875.0</c:v>
                </c:pt>
                <c:pt idx="28">
                  <c:v>40876.0</c:v>
                </c:pt>
                <c:pt idx="29">
                  <c:v>40877.0</c:v>
                </c:pt>
              </c:numCache>
            </c:numRef>
          </c:cat>
          <c:val>
            <c:numRef>
              <c:f>'11-2011'!$C$4:$C$33</c:f>
              <c:numCache>
                <c:formatCode>0.000</c:formatCode>
                <c:ptCount val="3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800440"/>
        <c:axId val="616805960"/>
      </c:barChart>
      <c:dateAx>
        <c:axId val="616800440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616805960"/>
        <c:crosses val="autoZero"/>
        <c:auto val="1"/>
        <c:lblOffset val="100"/>
        <c:baseTimeUnit val="days"/>
        <c:majorUnit val="4.0"/>
        <c:majorTimeUnit val="days"/>
      </c:dateAx>
      <c:valAx>
        <c:axId val="616805960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616800440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December 2011</a:t>
            </a:r>
          </a:p>
        </c:rich>
      </c:tx>
      <c:layout>
        <c:manualLayout>
          <c:xMode val="edge"/>
          <c:yMode val="edge"/>
          <c:x val="0.441709742564563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487001571418"/>
          <c:y val="0.182572429156237"/>
          <c:w val="0.843263982027208"/>
          <c:h val="0.6141072617073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'12-2011'!$B$4:$B$34</c:f>
              <c:numCache>
                <c:formatCode>m/d/yy</c:formatCode>
                <c:ptCount val="31"/>
                <c:pt idx="0">
                  <c:v>40878.0</c:v>
                </c:pt>
                <c:pt idx="1">
                  <c:v>40879.0</c:v>
                </c:pt>
                <c:pt idx="2">
                  <c:v>40880.0</c:v>
                </c:pt>
                <c:pt idx="3">
                  <c:v>40881.0</c:v>
                </c:pt>
                <c:pt idx="4">
                  <c:v>40882.0</c:v>
                </c:pt>
                <c:pt idx="5">
                  <c:v>40883.0</c:v>
                </c:pt>
                <c:pt idx="6">
                  <c:v>40884.0</c:v>
                </c:pt>
                <c:pt idx="7">
                  <c:v>40885.0</c:v>
                </c:pt>
                <c:pt idx="8">
                  <c:v>40886.0</c:v>
                </c:pt>
                <c:pt idx="9">
                  <c:v>40887.0</c:v>
                </c:pt>
                <c:pt idx="10">
                  <c:v>40888.0</c:v>
                </c:pt>
                <c:pt idx="11">
                  <c:v>40889.0</c:v>
                </c:pt>
                <c:pt idx="12">
                  <c:v>40890.0</c:v>
                </c:pt>
                <c:pt idx="13">
                  <c:v>40891.0</c:v>
                </c:pt>
                <c:pt idx="14">
                  <c:v>40892.0</c:v>
                </c:pt>
                <c:pt idx="15">
                  <c:v>40893.0</c:v>
                </c:pt>
                <c:pt idx="16">
                  <c:v>40894.0</c:v>
                </c:pt>
                <c:pt idx="17">
                  <c:v>40895.0</c:v>
                </c:pt>
                <c:pt idx="18">
                  <c:v>40896.0</c:v>
                </c:pt>
                <c:pt idx="19">
                  <c:v>40897.0</c:v>
                </c:pt>
                <c:pt idx="20">
                  <c:v>40898.0</c:v>
                </c:pt>
                <c:pt idx="21">
                  <c:v>40899.0</c:v>
                </c:pt>
                <c:pt idx="22">
                  <c:v>40900.0</c:v>
                </c:pt>
                <c:pt idx="23">
                  <c:v>40901.0</c:v>
                </c:pt>
                <c:pt idx="24">
                  <c:v>40902.0</c:v>
                </c:pt>
                <c:pt idx="25">
                  <c:v>40903.0</c:v>
                </c:pt>
                <c:pt idx="26">
                  <c:v>40904.0</c:v>
                </c:pt>
                <c:pt idx="27">
                  <c:v>40905.0</c:v>
                </c:pt>
                <c:pt idx="28">
                  <c:v>40906.0</c:v>
                </c:pt>
                <c:pt idx="29">
                  <c:v>40907.0</c:v>
                </c:pt>
                <c:pt idx="30">
                  <c:v>40908.0</c:v>
                </c:pt>
              </c:numCache>
            </c:numRef>
          </c:cat>
          <c:val>
            <c:numRef>
              <c:f>'12-2011'!$C$4:$C$34</c:f>
              <c:numCache>
                <c:formatCode>0.000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2242424"/>
        <c:axId val="544121272"/>
        <c:axId val="0"/>
      </c:bar3DChart>
      <c:dateAx>
        <c:axId val="562242424"/>
        <c:scaling>
          <c:orientation val="minMax"/>
          <c:max val="40908.0"/>
          <c:min val="40878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Datum</a:t>
                </a:r>
              </a:p>
            </c:rich>
          </c:tx>
          <c:layout>
            <c:manualLayout>
              <c:xMode val="edge"/>
              <c:yMode val="edge"/>
              <c:x val="0.538859899636898"/>
              <c:y val="0.875517692031235"/>
            </c:manualLayout>
          </c:layout>
          <c:overlay val="0"/>
          <c:spPr>
            <a:noFill/>
            <a:ln w="25400">
              <a:noFill/>
            </a:ln>
          </c:spPr>
        </c:title>
        <c:numFmt formatCode="d/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4121272"/>
        <c:crosses val="autoZero"/>
        <c:auto val="1"/>
        <c:lblOffset val="100"/>
        <c:baseTimeUnit val="days"/>
        <c:majorUnit val="7.0"/>
        <c:majorTimeUnit val="days"/>
        <c:minorUnit val="1.0"/>
        <c:minorTimeUnit val="days"/>
      </c:dateAx>
      <c:valAx>
        <c:axId val="544121272"/>
        <c:scaling>
          <c:orientation val="minMax"/>
          <c:max val="25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99481865284974"/>
              <c:y val="0.4688793413271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62242424"/>
        <c:crosses val="autoZero"/>
        <c:crossBetween val="between"/>
        <c:majorUnit val="5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verticalDpi="12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December 2011</a:t>
            </a:r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'12-2011'!$B$4:$B$34</c:f>
              <c:numCache>
                <c:formatCode>m/d/yy</c:formatCode>
                <c:ptCount val="31"/>
                <c:pt idx="0">
                  <c:v>40878.0</c:v>
                </c:pt>
                <c:pt idx="1">
                  <c:v>40879.0</c:v>
                </c:pt>
                <c:pt idx="2">
                  <c:v>40880.0</c:v>
                </c:pt>
                <c:pt idx="3">
                  <c:v>40881.0</c:v>
                </c:pt>
                <c:pt idx="4">
                  <c:v>40882.0</c:v>
                </c:pt>
                <c:pt idx="5">
                  <c:v>40883.0</c:v>
                </c:pt>
                <c:pt idx="6">
                  <c:v>40884.0</c:v>
                </c:pt>
                <c:pt idx="7">
                  <c:v>40885.0</c:v>
                </c:pt>
                <c:pt idx="8">
                  <c:v>40886.0</c:v>
                </c:pt>
                <c:pt idx="9">
                  <c:v>40887.0</c:v>
                </c:pt>
                <c:pt idx="10">
                  <c:v>40888.0</c:v>
                </c:pt>
                <c:pt idx="11">
                  <c:v>40889.0</c:v>
                </c:pt>
                <c:pt idx="12">
                  <c:v>40890.0</c:v>
                </c:pt>
                <c:pt idx="13">
                  <c:v>40891.0</c:v>
                </c:pt>
                <c:pt idx="14">
                  <c:v>40892.0</c:v>
                </c:pt>
                <c:pt idx="15">
                  <c:v>40893.0</c:v>
                </c:pt>
                <c:pt idx="16">
                  <c:v>40894.0</c:v>
                </c:pt>
                <c:pt idx="17">
                  <c:v>40895.0</c:v>
                </c:pt>
                <c:pt idx="18">
                  <c:v>40896.0</c:v>
                </c:pt>
                <c:pt idx="19">
                  <c:v>40897.0</c:v>
                </c:pt>
                <c:pt idx="20">
                  <c:v>40898.0</c:v>
                </c:pt>
                <c:pt idx="21">
                  <c:v>40899.0</c:v>
                </c:pt>
                <c:pt idx="22">
                  <c:v>40900.0</c:v>
                </c:pt>
                <c:pt idx="23">
                  <c:v>40901.0</c:v>
                </c:pt>
                <c:pt idx="24">
                  <c:v>40902.0</c:v>
                </c:pt>
                <c:pt idx="25">
                  <c:v>40903.0</c:v>
                </c:pt>
                <c:pt idx="26">
                  <c:v>40904.0</c:v>
                </c:pt>
                <c:pt idx="27">
                  <c:v>40905.0</c:v>
                </c:pt>
                <c:pt idx="28">
                  <c:v>40906.0</c:v>
                </c:pt>
                <c:pt idx="29">
                  <c:v>40907.0</c:v>
                </c:pt>
                <c:pt idx="30">
                  <c:v>40908.0</c:v>
                </c:pt>
              </c:numCache>
            </c:numRef>
          </c:cat>
          <c:val>
            <c:numRef>
              <c:f>'12-2011'!$C$4:$C$34</c:f>
              <c:numCache>
                <c:formatCode>0.000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321480"/>
        <c:axId val="556449544"/>
      </c:barChart>
      <c:dateAx>
        <c:axId val="562321480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Datum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/d/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56449544"/>
        <c:crosses val="autoZero"/>
        <c:auto val="1"/>
        <c:lblOffset val="100"/>
        <c:baseTimeUnit val="days"/>
        <c:majorUnit val="4.0"/>
        <c:majorTimeUnit val="days"/>
      </c:dateAx>
      <c:valAx>
        <c:axId val="556449544"/>
        <c:scaling>
          <c:orientation val="minMax"/>
          <c:max val="35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562321480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Jaaroverzicht 2011</a:t>
            </a:r>
          </a:p>
        </c:rich>
      </c:tx>
      <c:layout>
        <c:manualLayout>
          <c:xMode val="edge"/>
          <c:yMode val="edge"/>
          <c:x val="0.428756374688915"/>
          <c:y val="0.03734439834024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6735701728559"/>
          <c:y val="0.170124308986493"/>
          <c:w val="0.829015281870066"/>
          <c:h val="0.6265553818770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'JAAR 2011'!$B$4:$B$15</c:f>
              <c:numCache>
                <c:formatCode>mmm/yyyy</c:formatCode>
                <c:ptCount val="12"/>
                <c:pt idx="0">
                  <c:v>40544.0</c:v>
                </c:pt>
                <c:pt idx="1">
                  <c:v>40575.0</c:v>
                </c:pt>
                <c:pt idx="2">
                  <c:v>40603.0</c:v>
                </c:pt>
                <c:pt idx="3">
                  <c:v>40634.0</c:v>
                </c:pt>
                <c:pt idx="4">
                  <c:v>40664.0</c:v>
                </c:pt>
                <c:pt idx="5">
                  <c:v>40695.0</c:v>
                </c:pt>
                <c:pt idx="6">
                  <c:v>40725.0</c:v>
                </c:pt>
                <c:pt idx="7">
                  <c:v>40756.0</c:v>
                </c:pt>
                <c:pt idx="8">
                  <c:v>40787.0</c:v>
                </c:pt>
                <c:pt idx="9">
                  <c:v>40817.0</c:v>
                </c:pt>
                <c:pt idx="10">
                  <c:v>40848.0</c:v>
                </c:pt>
                <c:pt idx="11">
                  <c:v>40878.0</c:v>
                </c:pt>
              </c:numCache>
            </c:numRef>
          </c:cat>
          <c:val>
            <c:numRef>
              <c:f>'JAAR 2011'!$C$4:$C$15</c:f>
              <c:numCache>
                <c:formatCode>0.00</c:formatCode>
                <c:ptCount val="12"/>
                <c:pt idx="0">
                  <c:v>96.14999996125698</c:v>
                </c:pt>
                <c:pt idx="1">
                  <c:v>136.1200000047684</c:v>
                </c:pt>
                <c:pt idx="2">
                  <c:v>263.5799987792969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2263688"/>
        <c:axId val="516980392"/>
        <c:axId val="0"/>
      </c:bar3DChart>
      <c:dateAx>
        <c:axId val="562263688"/>
        <c:scaling>
          <c:orientation val="minMax"/>
          <c:max val="40908.0"/>
          <c:min val="40544.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Maand</a:t>
                </a:r>
              </a:p>
            </c:rich>
          </c:tx>
          <c:layout>
            <c:manualLayout>
              <c:xMode val="edge"/>
              <c:yMode val="edge"/>
              <c:x val="0.538859899636898"/>
              <c:y val="0.871368314437874"/>
            </c:manualLayout>
          </c:layout>
          <c:overlay val="0"/>
          <c:spPr>
            <a:noFill/>
            <a:ln w="25400">
              <a:noFill/>
            </a:ln>
          </c:spPr>
        </c:title>
        <c:numFmt formatCode="mmm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6980392"/>
        <c:crosses val="autoZero"/>
        <c:auto val="1"/>
        <c:lblOffset val="100"/>
        <c:baseTimeUnit val="months"/>
        <c:majorUnit val="1.0"/>
        <c:majorTimeUnit val="months"/>
        <c:minorUnit val="1.0"/>
        <c:minorTimeUnit val="months"/>
      </c:dateAx>
      <c:valAx>
        <c:axId val="516980392"/>
        <c:scaling>
          <c:orientation val="minMax"/>
          <c:max val="100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Energie (kwh)</a:t>
                </a:r>
              </a:p>
            </c:rich>
          </c:tx>
          <c:layout>
            <c:manualLayout>
              <c:xMode val="edge"/>
              <c:yMode val="edge"/>
              <c:x val="0.0686528497409326"/>
              <c:y val="0.4771780965138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62263688"/>
        <c:crosses val="autoZero"/>
        <c:crossBetween val="between"/>
        <c:majorUnit val="2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nl-NL" sz="1800"/>
              <a:t>Jaaroverzicht 2011</a:t>
            </a:r>
          </a:p>
        </c:rich>
      </c:tx>
      <c:layout>
        <c:manualLayout>
          <c:xMode val="edge"/>
          <c:yMode val="edge"/>
          <c:x val="0.418879379208034"/>
          <c:y val="0.01894451962110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066448215712"/>
          <c:y val="0.0674481369801711"/>
          <c:w val="0.747188992680263"/>
          <c:h val="0.8329702833153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>
                <a:alpha val="75000"/>
              </a:srgbClr>
            </a:solidFill>
            <a:ln w="9525">
              <a:solidFill>
                <a:schemeClr val="tx1">
                  <a:alpha val="50000"/>
                </a:schemeClr>
              </a:solidFill>
            </a:ln>
          </c:spPr>
          <c:invertIfNegative val="0"/>
          <c:dLbls>
            <c:numFmt formatCode="0.00" sourceLinked="0"/>
            <c:txPr>
              <a:bodyPr rot="0" vert="horz"/>
              <a:lstStyle/>
              <a:p>
                <a:pPr>
                  <a:defRPr sz="1200"/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'JAAR 2011'!$B$4:$B$15</c:f>
              <c:numCache>
                <c:formatCode>mmm/yyyy</c:formatCode>
                <c:ptCount val="12"/>
                <c:pt idx="0">
                  <c:v>40544.0</c:v>
                </c:pt>
                <c:pt idx="1">
                  <c:v>40575.0</c:v>
                </c:pt>
                <c:pt idx="2">
                  <c:v>40603.0</c:v>
                </c:pt>
                <c:pt idx="3">
                  <c:v>40634.0</c:v>
                </c:pt>
                <c:pt idx="4">
                  <c:v>40664.0</c:v>
                </c:pt>
                <c:pt idx="5">
                  <c:v>40695.0</c:v>
                </c:pt>
                <c:pt idx="6">
                  <c:v>40725.0</c:v>
                </c:pt>
                <c:pt idx="7">
                  <c:v>40756.0</c:v>
                </c:pt>
                <c:pt idx="8">
                  <c:v>40787.0</c:v>
                </c:pt>
                <c:pt idx="9">
                  <c:v>40817.0</c:v>
                </c:pt>
                <c:pt idx="10">
                  <c:v>40848.0</c:v>
                </c:pt>
                <c:pt idx="11">
                  <c:v>40878.0</c:v>
                </c:pt>
              </c:numCache>
            </c:numRef>
          </c:cat>
          <c:val>
            <c:numRef>
              <c:f>'JAAR 2011'!$C$4:$C$15</c:f>
              <c:numCache>
                <c:formatCode>0.00</c:formatCode>
                <c:ptCount val="12"/>
                <c:pt idx="0">
                  <c:v>96.14999996125698</c:v>
                </c:pt>
                <c:pt idx="1">
                  <c:v>136.1200000047684</c:v>
                </c:pt>
                <c:pt idx="2">
                  <c:v>263.5799987792969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532360"/>
        <c:axId val="617537864"/>
      </c:barChart>
      <c:dateAx>
        <c:axId val="617532360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nl-NL" sz="1600"/>
                  <a:t>Maand</a:t>
                </a:r>
              </a:p>
            </c:rich>
          </c:tx>
          <c:layout>
            <c:manualLayout>
              <c:xMode val="edge"/>
              <c:yMode val="edge"/>
              <c:x val="0.0149087885753411"/>
              <c:y val="0.476400967470406"/>
            </c:manualLayout>
          </c:layout>
          <c:overlay val="0"/>
        </c:title>
        <c:numFmt formatCode="mmm/yyyy" sourceLinked="0"/>
        <c:majorTickMark val="out"/>
        <c:minorTickMark val="none"/>
        <c:tickLblPos val="nextTo"/>
        <c:txPr>
          <a:bodyPr rot="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617537864"/>
        <c:crosses val="autoZero"/>
        <c:auto val="1"/>
        <c:lblOffset val="100"/>
        <c:baseTimeUnit val="months"/>
        <c:majorUnit val="1.0"/>
        <c:majorTimeUnit val="months"/>
        <c:minorUnit val="1.0"/>
        <c:minorTimeUnit val="months"/>
      </c:dateAx>
      <c:valAx>
        <c:axId val="617537864"/>
        <c:scaling>
          <c:orientation val="minMax"/>
          <c:max val="800.0"/>
        </c:scaling>
        <c:delete val="0"/>
        <c:axPos val="b"/>
        <c:majorGridlines>
          <c:spPr>
            <a:ln>
              <a:solidFill>
                <a:schemeClr val="tx1">
                  <a:alpha val="2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nl-NL" sz="1600"/>
                  <a:t>Energie (kWh)</a:t>
                </a:r>
              </a:p>
            </c:rich>
          </c:tx>
          <c:layout>
            <c:manualLayout>
              <c:xMode val="edge"/>
              <c:yMode val="edge"/>
              <c:x val="0.421447482108215"/>
              <c:y val="0.94689812792345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617532360"/>
        <c:crosses val="max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CCFFCC"/>
    </a:solidFill>
    <a:ln w="12700">
      <a:solidFill>
        <a:schemeClr val="tx1"/>
      </a:solidFill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05/02/2010</a:t>
            </a:r>
          </a:p>
        </c:rich>
      </c:tx>
      <c:layout>
        <c:manualLayout>
          <c:xMode val="edge"/>
          <c:yMode val="edge"/>
          <c:x val="0.461340003247017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50507983725"/>
          <c:y val="0.122448796562904"/>
          <c:w val="0.786082103257907"/>
          <c:h val="0.73469277937742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2011'!$AH$3:$AH$99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40110.3055554977</c:v>
                </c:pt>
                <c:pt idx="9">
                  <c:v>40110.3124999421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40110.3333332755</c:v>
                </c:pt>
                <c:pt idx="13">
                  <c:v>40110.3402777199</c:v>
                </c:pt>
                <c:pt idx="14">
                  <c:v>40110.3472221644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40110.3680554975</c:v>
                </c:pt>
                <c:pt idx="18">
                  <c:v>40110.3749999419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</c:v>
                </c:pt>
                <c:pt idx="42">
                  <c:v>40110.5416666074</c:v>
                </c:pt>
                <c:pt idx="43">
                  <c:v>40110.5486110518</c:v>
                </c:pt>
                <c:pt idx="44">
                  <c:v>40110.5555554962</c:v>
                </c:pt>
                <c:pt idx="45">
                  <c:v>40110.5624999406</c:v>
                </c:pt>
                <c:pt idx="46">
                  <c:v>40110.569444385</c:v>
                </c:pt>
                <c:pt idx="47">
                  <c:v>40110.5763888294</c:v>
                </c:pt>
                <c:pt idx="48">
                  <c:v>40110.5833332738</c:v>
                </c:pt>
                <c:pt idx="49">
                  <c:v>40110.5902777182</c:v>
                </c:pt>
                <c:pt idx="50">
                  <c:v>40110.5972221626</c:v>
                </c:pt>
                <c:pt idx="51">
                  <c:v>40110.604166607</c:v>
                </c:pt>
                <c:pt idx="52">
                  <c:v>40110.6111110514</c:v>
                </c:pt>
                <c:pt idx="53">
                  <c:v>40110.6180554958</c:v>
                </c:pt>
                <c:pt idx="54">
                  <c:v>40110.6249999402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40110.75</c:v>
                </c:pt>
                <c:pt idx="73">
                  <c:v>40110.7569444444</c:v>
                </c:pt>
                <c:pt idx="74">
                  <c:v>40110.76388888889</c:v>
                </c:pt>
                <c:pt idx="75">
                  <c:v>40110.77083333334</c:v>
                </c:pt>
                <c:pt idx="76">
                  <c:v>40110.77777777778</c:v>
                </c:pt>
                <c:pt idx="77">
                  <c:v>40110.7847226454</c:v>
                </c:pt>
                <c:pt idx="78">
                  <c:v>40110.7916671503</c:v>
                </c:pt>
                <c:pt idx="79">
                  <c:v>40110.7986116552</c:v>
                </c:pt>
                <c:pt idx="80">
                  <c:v>40110.8055561601</c:v>
                </c:pt>
                <c:pt idx="81">
                  <c:v>40110.812500665</c:v>
                </c:pt>
                <c:pt idx="82">
                  <c:v>40110.8194451699</c:v>
                </c:pt>
                <c:pt idx="83">
                  <c:v>40110.8263896748</c:v>
                </c:pt>
                <c:pt idx="84">
                  <c:v>40110.8333341797</c:v>
                </c:pt>
                <c:pt idx="85">
                  <c:v>40110.8402786846</c:v>
                </c:pt>
                <c:pt idx="86">
                  <c:v>40110.8472231895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2011'!$AI$3:$AI$99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6.0</c:v>
                </c:pt>
                <c:pt idx="20">
                  <c:v>23.0</c:v>
                </c:pt>
                <c:pt idx="21">
                  <c:v>31.0</c:v>
                </c:pt>
                <c:pt idx="22">
                  <c:v>15.0</c:v>
                </c:pt>
                <c:pt idx="23">
                  <c:v>25.0</c:v>
                </c:pt>
                <c:pt idx="24">
                  <c:v>49.0</c:v>
                </c:pt>
                <c:pt idx="25">
                  <c:v>104.0</c:v>
                </c:pt>
                <c:pt idx="26">
                  <c:v>132.0</c:v>
                </c:pt>
                <c:pt idx="27">
                  <c:v>123.0</c:v>
                </c:pt>
                <c:pt idx="28">
                  <c:v>129.0</c:v>
                </c:pt>
                <c:pt idx="29">
                  <c:v>147.0</c:v>
                </c:pt>
                <c:pt idx="30">
                  <c:v>252.0</c:v>
                </c:pt>
                <c:pt idx="31">
                  <c:v>323.0</c:v>
                </c:pt>
                <c:pt idx="32">
                  <c:v>317.0</c:v>
                </c:pt>
                <c:pt idx="33">
                  <c:v>233.0</c:v>
                </c:pt>
                <c:pt idx="34">
                  <c:v>199.0</c:v>
                </c:pt>
                <c:pt idx="35">
                  <c:v>202.0</c:v>
                </c:pt>
                <c:pt idx="36">
                  <c:v>270.0</c:v>
                </c:pt>
                <c:pt idx="37">
                  <c:v>180.0</c:v>
                </c:pt>
                <c:pt idx="38">
                  <c:v>102.0</c:v>
                </c:pt>
                <c:pt idx="39">
                  <c:v>110.0</c:v>
                </c:pt>
                <c:pt idx="40">
                  <c:v>257.0</c:v>
                </c:pt>
                <c:pt idx="41">
                  <c:v>285.0</c:v>
                </c:pt>
                <c:pt idx="42">
                  <c:v>278.0</c:v>
                </c:pt>
                <c:pt idx="43">
                  <c:v>248.0</c:v>
                </c:pt>
                <c:pt idx="44">
                  <c:v>346.0</c:v>
                </c:pt>
                <c:pt idx="45">
                  <c:v>417.0</c:v>
                </c:pt>
                <c:pt idx="46">
                  <c:v>514.0</c:v>
                </c:pt>
                <c:pt idx="47">
                  <c:v>474.0</c:v>
                </c:pt>
                <c:pt idx="48">
                  <c:v>329.0</c:v>
                </c:pt>
                <c:pt idx="49">
                  <c:v>456.0</c:v>
                </c:pt>
                <c:pt idx="50">
                  <c:v>366.0</c:v>
                </c:pt>
                <c:pt idx="51">
                  <c:v>395.0</c:v>
                </c:pt>
                <c:pt idx="52">
                  <c:v>384.0</c:v>
                </c:pt>
                <c:pt idx="53">
                  <c:v>330.0</c:v>
                </c:pt>
                <c:pt idx="54">
                  <c:v>324.0</c:v>
                </c:pt>
                <c:pt idx="55">
                  <c:v>378.0</c:v>
                </c:pt>
                <c:pt idx="56">
                  <c:v>377.0</c:v>
                </c:pt>
                <c:pt idx="57">
                  <c:v>406.0</c:v>
                </c:pt>
                <c:pt idx="58">
                  <c:v>260.0</c:v>
                </c:pt>
                <c:pt idx="59">
                  <c:v>232.0</c:v>
                </c:pt>
                <c:pt idx="60">
                  <c:v>262.0</c:v>
                </c:pt>
                <c:pt idx="61">
                  <c:v>184.0</c:v>
                </c:pt>
                <c:pt idx="62">
                  <c:v>71.0</c:v>
                </c:pt>
                <c:pt idx="63">
                  <c:v>130.0</c:v>
                </c:pt>
                <c:pt idx="64">
                  <c:v>213.0</c:v>
                </c:pt>
                <c:pt idx="65">
                  <c:v>315.0</c:v>
                </c:pt>
                <c:pt idx="66">
                  <c:v>254.0</c:v>
                </c:pt>
                <c:pt idx="67">
                  <c:v>149.0</c:v>
                </c:pt>
                <c:pt idx="68">
                  <c:v>150.0</c:v>
                </c:pt>
                <c:pt idx="69">
                  <c:v>55.0</c:v>
                </c:pt>
                <c:pt idx="70">
                  <c:v>9.0</c:v>
                </c:pt>
                <c:pt idx="71">
                  <c:v>1.0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785960"/>
        <c:axId val="546791928"/>
      </c:lineChart>
      <c:catAx>
        <c:axId val="546785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79192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46791928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89789490599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785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21/02/2010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50507983725"/>
          <c:y val="0.118367170010807"/>
          <c:w val="0.786082103257907"/>
          <c:h val="0.73877440592951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2011'!$AJ$3:$AJ$99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40110.3055554977</c:v>
                </c:pt>
                <c:pt idx="9">
                  <c:v>40110.3124999421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40110.3333332755</c:v>
                </c:pt>
                <c:pt idx="13">
                  <c:v>40110.3402777199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40110.4930554965</c:v>
                </c:pt>
                <c:pt idx="36">
                  <c:v>40110.4999999409</c:v>
                </c:pt>
                <c:pt idx="37">
                  <c:v>40110.5069443853</c:v>
                </c:pt>
                <c:pt idx="38">
                  <c:v>40110.5138888297</c:v>
                </c:pt>
                <c:pt idx="39">
                  <c:v>40110.5208332741</c:v>
                </c:pt>
                <c:pt idx="40">
                  <c:v>40110.5277777185</c:v>
                </c:pt>
                <c:pt idx="41">
                  <c:v>40110.5347221629</c:v>
                </c:pt>
                <c:pt idx="42">
                  <c:v>40110.5416666073</c:v>
                </c:pt>
                <c:pt idx="43">
                  <c:v>40110.5486110517</c:v>
                </c:pt>
                <c:pt idx="44">
                  <c:v>40110.5555554961</c:v>
                </c:pt>
                <c:pt idx="45">
                  <c:v>40110.5624999405</c:v>
                </c:pt>
                <c:pt idx="46">
                  <c:v>40110.5694443849</c:v>
                </c:pt>
                <c:pt idx="47">
                  <c:v>40110.5763888293</c:v>
                </c:pt>
                <c:pt idx="48">
                  <c:v>40110.5833332737</c:v>
                </c:pt>
                <c:pt idx="49">
                  <c:v>40110.5902777181</c:v>
                </c:pt>
                <c:pt idx="50">
                  <c:v>40110.5972221625</c:v>
                </c:pt>
                <c:pt idx="51">
                  <c:v>40110.6041666069</c:v>
                </c:pt>
                <c:pt idx="52">
                  <c:v>40110.6111110513</c:v>
                </c:pt>
                <c:pt idx="53">
                  <c:v>40110.6180554956</c:v>
                </c:pt>
                <c:pt idx="54">
                  <c:v>40110.62499994</c:v>
                </c:pt>
                <c:pt idx="55">
                  <c:v>40110.6319443844</c:v>
                </c:pt>
                <c:pt idx="56">
                  <c:v>40110.6388888288</c:v>
                </c:pt>
                <c:pt idx="57">
                  <c:v>40110.6458332732</c:v>
                </c:pt>
                <c:pt idx="58">
                  <c:v>40110.6527777176</c:v>
                </c:pt>
                <c:pt idx="59">
                  <c:v>40110.659722162</c:v>
                </c:pt>
                <c:pt idx="60">
                  <c:v>40110.6666666064</c:v>
                </c:pt>
                <c:pt idx="61">
                  <c:v>40110.6736110508</c:v>
                </c:pt>
                <c:pt idx="62">
                  <c:v>40110.6805554952</c:v>
                </c:pt>
                <c:pt idx="63">
                  <c:v>40110.6874999396</c:v>
                </c:pt>
                <c:pt idx="64">
                  <c:v>40110.694444384</c:v>
                </c:pt>
                <c:pt idx="65">
                  <c:v>40110.7013888284</c:v>
                </c:pt>
                <c:pt idx="66">
                  <c:v>40110.7083332728</c:v>
                </c:pt>
                <c:pt idx="67">
                  <c:v>40110.7152777172</c:v>
                </c:pt>
                <c:pt idx="68">
                  <c:v>40110.7222221616</c:v>
                </c:pt>
                <c:pt idx="69">
                  <c:v>40110.729166606</c:v>
                </c:pt>
                <c:pt idx="70">
                  <c:v>40110.7361110503</c:v>
                </c:pt>
                <c:pt idx="71">
                  <c:v>40110.7430554947</c:v>
                </c:pt>
                <c:pt idx="72">
                  <c:v>40110.7499999391</c:v>
                </c:pt>
                <c:pt idx="73">
                  <c:v>40110.7569444444</c:v>
                </c:pt>
                <c:pt idx="74">
                  <c:v>40110.76388888889</c:v>
                </c:pt>
                <c:pt idx="75">
                  <c:v>40110.77083333334</c:v>
                </c:pt>
                <c:pt idx="76">
                  <c:v>40110.77777777778</c:v>
                </c:pt>
                <c:pt idx="77">
                  <c:v>40110.7847226454</c:v>
                </c:pt>
                <c:pt idx="78">
                  <c:v>40110.7916671503</c:v>
                </c:pt>
                <c:pt idx="79">
                  <c:v>40110.7986116552</c:v>
                </c:pt>
                <c:pt idx="80">
                  <c:v>40110.8055561601</c:v>
                </c:pt>
                <c:pt idx="81">
                  <c:v>40110.812500665</c:v>
                </c:pt>
                <c:pt idx="82">
                  <c:v>40110.8194451699</c:v>
                </c:pt>
                <c:pt idx="83">
                  <c:v>40110.8263896748</c:v>
                </c:pt>
                <c:pt idx="84">
                  <c:v>40110.8333341797</c:v>
                </c:pt>
                <c:pt idx="85">
                  <c:v>40110.8402786846</c:v>
                </c:pt>
                <c:pt idx="86">
                  <c:v>40110.8472231895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2011'!$AK$3:$AK$99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6.0</c:v>
                </c:pt>
                <c:pt idx="15">
                  <c:v>8.0</c:v>
                </c:pt>
                <c:pt idx="16">
                  <c:v>30.0</c:v>
                </c:pt>
                <c:pt idx="17">
                  <c:v>96.0</c:v>
                </c:pt>
                <c:pt idx="18">
                  <c:v>159.0</c:v>
                </c:pt>
                <c:pt idx="19">
                  <c:v>192.0</c:v>
                </c:pt>
                <c:pt idx="20">
                  <c:v>257.0</c:v>
                </c:pt>
                <c:pt idx="21">
                  <c:v>324.0</c:v>
                </c:pt>
                <c:pt idx="22">
                  <c:v>364.0</c:v>
                </c:pt>
                <c:pt idx="23">
                  <c:v>353.0</c:v>
                </c:pt>
                <c:pt idx="24">
                  <c:v>389.0</c:v>
                </c:pt>
                <c:pt idx="25">
                  <c:v>388.0</c:v>
                </c:pt>
                <c:pt idx="26">
                  <c:v>293.0</c:v>
                </c:pt>
                <c:pt idx="27">
                  <c:v>256.0</c:v>
                </c:pt>
                <c:pt idx="28">
                  <c:v>246.0</c:v>
                </c:pt>
                <c:pt idx="29">
                  <c:v>160.0</c:v>
                </c:pt>
                <c:pt idx="30">
                  <c:v>171.0</c:v>
                </c:pt>
                <c:pt idx="31">
                  <c:v>449.0</c:v>
                </c:pt>
                <c:pt idx="32">
                  <c:v>500.0</c:v>
                </c:pt>
                <c:pt idx="33">
                  <c:v>780.0</c:v>
                </c:pt>
                <c:pt idx="34">
                  <c:v>885.0</c:v>
                </c:pt>
                <c:pt idx="35">
                  <c:v>572.0</c:v>
                </c:pt>
                <c:pt idx="36">
                  <c:v>1441.0</c:v>
                </c:pt>
                <c:pt idx="37">
                  <c:v>761.0</c:v>
                </c:pt>
                <c:pt idx="38">
                  <c:v>920.0</c:v>
                </c:pt>
                <c:pt idx="39">
                  <c:v>941.0</c:v>
                </c:pt>
                <c:pt idx="40">
                  <c:v>967.0</c:v>
                </c:pt>
                <c:pt idx="41">
                  <c:v>706.0</c:v>
                </c:pt>
                <c:pt idx="42">
                  <c:v>685.0</c:v>
                </c:pt>
                <c:pt idx="43">
                  <c:v>891.0</c:v>
                </c:pt>
                <c:pt idx="44">
                  <c:v>1130.0</c:v>
                </c:pt>
                <c:pt idx="45">
                  <c:v>1415.0</c:v>
                </c:pt>
                <c:pt idx="46">
                  <c:v>1391.0</c:v>
                </c:pt>
                <c:pt idx="47">
                  <c:v>1003.0</c:v>
                </c:pt>
                <c:pt idx="48">
                  <c:v>1125.0</c:v>
                </c:pt>
                <c:pt idx="49">
                  <c:v>934.0</c:v>
                </c:pt>
                <c:pt idx="50">
                  <c:v>549.0</c:v>
                </c:pt>
                <c:pt idx="51">
                  <c:v>350.0</c:v>
                </c:pt>
                <c:pt idx="52">
                  <c:v>301.0</c:v>
                </c:pt>
                <c:pt idx="53">
                  <c:v>451.0</c:v>
                </c:pt>
                <c:pt idx="54">
                  <c:v>528.0</c:v>
                </c:pt>
                <c:pt idx="55">
                  <c:v>716.0</c:v>
                </c:pt>
                <c:pt idx="56">
                  <c:v>452.0</c:v>
                </c:pt>
                <c:pt idx="57">
                  <c:v>659.0</c:v>
                </c:pt>
                <c:pt idx="58">
                  <c:v>420.0</c:v>
                </c:pt>
                <c:pt idx="59">
                  <c:v>590.0</c:v>
                </c:pt>
                <c:pt idx="60">
                  <c:v>1237.0</c:v>
                </c:pt>
                <c:pt idx="61">
                  <c:v>797.0</c:v>
                </c:pt>
                <c:pt idx="62">
                  <c:v>273.0</c:v>
                </c:pt>
                <c:pt idx="63">
                  <c:v>289.0</c:v>
                </c:pt>
                <c:pt idx="64">
                  <c:v>370.0</c:v>
                </c:pt>
                <c:pt idx="65">
                  <c:v>240.0</c:v>
                </c:pt>
                <c:pt idx="66">
                  <c:v>130.0</c:v>
                </c:pt>
                <c:pt idx="67">
                  <c:v>109.0</c:v>
                </c:pt>
                <c:pt idx="68">
                  <c:v>51.0</c:v>
                </c:pt>
                <c:pt idx="69">
                  <c:v>21.0</c:v>
                </c:pt>
                <c:pt idx="70">
                  <c:v>30.0</c:v>
                </c:pt>
                <c:pt idx="71">
                  <c:v>9.0</c:v>
                </c:pt>
                <c:pt idx="72">
                  <c:v>1.0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987192"/>
        <c:axId val="616993208"/>
      </c:lineChart>
      <c:catAx>
        <c:axId val="616987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99320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6993208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987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27/02/2010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50507983725"/>
          <c:y val="0.118367170010807"/>
          <c:w val="0.786082103257907"/>
          <c:h val="0.738774405929519"/>
        </c:manualLayout>
      </c:layout>
      <c:lineChart>
        <c:grouping val="standard"/>
        <c:varyColors val="0"/>
        <c:ser>
          <c:idx val="0"/>
          <c:order val="0"/>
          <c:tx>
            <c:strRef>
              <c:f>'Grafieken dag 2011'!$AM$3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2011'!$AL$4:$AL$99</c:f>
              <c:numCache>
                <c:formatCode>h:mm;@</c:formatCode>
                <c:ptCount val="96"/>
                <c:pt idx="0">
                  <c:v>40110.25694438657</c:v>
                </c:pt>
                <c:pt idx="1">
                  <c:v>40110.26388883102</c:v>
                </c:pt>
                <c:pt idx="2">
                  <c:v>40110.2708332755</c:v>
                </c:pt>
                <c:pt idx="3">
                  <c:v>40110.2777777199</c:v>
                </c:pt>
                <c:pt idx="4">
                  <c:v>40110.2847221644</c:v>
                </c:pt>
                <c:pt idx="5">
                  <c:v>40110.2916666088</c:v>
                </c:pt>
                <c:pt idx="6">
                  <c:v>40110.2986110532</c:v>
                </c:pt>
                <c:pt idx="7">
                  <c:v>40110.3055554977</c:v>
                </c:pt>
                <c:pt idx="8">
                  <c:v>40110.3124999421</c:v>
                </c:pt>
                <c:pt idx="9">
                  <c:v>40110.3194443866</c:v>
                </c:pt>
                <c:pt idx="10">
                  <c:v>40110.326388831</c:v>
                </c:pt>
                <c:pt idx="11">
                  <c:v>40110.3333332755</c:v>
                </c:pt>
                <c:pt idx="12">
                  <c:v>40110.3402777199</c:v>
                </c:pt>
                <c:pt idx="13">
                  <c:v>40110.3472221642</c:v>
                </c:pt>
                <c:pt idx="14">
                  <c:v>40110.3541666086</c:v>
                </c:pt>
                <c:pt idx="15">
                  <c:v>40110.361111053</c:v>
                </c:pt>
                <c:pt idx="16">
                  <c:v>40110.3680554974</c:v>
                </c:pt>
                <c:pt idx="17">
                  <c:v>40110.3749999418</c:v>
                </c:pt>
                <c:pt idx="18">
                  <c:v>40110.3819443862</c:v>
                </c:pt>
                <c:pt idx="19">
                  <c:v>40110.3888888306</c:v>
                </c:pt>
                <c:pt idx="20">
                  <c:v>40110.395833275</c:v>
                </c:pt>
                <c:pt idx="21">
                  <c:v>40110.4027777194</c:v>
                </c:pt>
                <c:pt idx="22">
                  <c:v>40110.4097221638</c:v>
                </c:pt>
                <c:pt idx="23">
                  <c:v>40110.4166666082</c:v>
                </c:pt>
                <c:pt idx="24">
                  <c:v>40110.4236110526</c:v>
                </c:pt>
                <c:pt idx="25">
                  <c:v>40110.430555497</c:v>
                </c:pt>
                <c:pt idx="26">
                  <c:v>40110.4374999414</c:v>
                </c:pt>
                <c:pt idx="27">
                  <c:v>40110.4444443858</c:v>
                </c:pt>
                <c:pt idx="28">
                  <c:v>40110.4513888302</c:v>
                </c:pt>
                <c:pt idx="29">
                  <c:v>40110.4583332746</c:v>
                </c:pt>
                <c:pt idx="30">
                  <c:v>40110.465277719</c:v>
                </c:pt>
                <c:pt idx="31">
                  <c:v>40110.4722221634</c:v>
                </c:pt>
                <c:pt idx="32">
                  <c:v>40110.4791666078</c:v>
                </c:pt>
                <c:pt idx="33">
                  <c:v>40110.4861110522</c:v>
                </c:pt>
                <c:pt idx="34">
                  <c:v>40110.4930554965</c:v>
                </c:pt>
                <c:pt idx="35">
                  <c:v>40110.4999999409</c:v>
                </c:pt>
                <c:pt idx="36">
                  <c:v>40110.5069443853</c:v>
                </c:pt>
                <c:pt idx="37">
                  <c:v>40110.5138888297</c:v>
                </c:pt>
                <c:pt idx="38">
                  <c:v>40110.5208332741</c:v>
                </c:pt>
                <c:pt idx="39">
                  <c:v>40110.5277777185</c:v>
                </c:pt>
                <c:pt idx="40">
                  <c:v>40110.5347221629</c:v>
                </c:pt>
                <c:pt idx="41">
                  <c:v>40110.5416666073</c:v>
                </c:pt>
                <c:pt idx="42">
                  <c:v>40110.5486110517</c:v>
                </c:pt>
                <c:pt idx="43">
                  <c:v>40110.5555554961</c:v>
                </c:pt>
                <c:pt idx="44">
                  <c:v>40110.5624999405</c:v>
                </c:pt>
                <c:pt idx="45">
                  <c:v>40110.5694443849</c:v>
                </c:pt>
                <c:pt idx="46">
                  <c:v>40110.5763888293</c:v>
                </c:pt>
                <c:pt idx="47">
                  <c:v>40110.5833332737</c:v>
                </c:pt>
                <c:pt idx="48">
                  <c:v>40110.5902777181</c:v>
                </c:pt>
                <c:pt idx="49">
                  <c:v>40110.5972221625</c:v>
                </c:pt>
                <c:pt idx="50">
                  <c:v>40110.6041666069</c:v>
                </c:pt>
                <c:pt idx="51">
                  <c:v>40110.6111110513</c:v>
                </c:pt>
                <c:pt idx="52">
                  <c:v>40110.6180554957</c:v>
                </c:pt>
                <c:pt idx="53">
                  <c:v>40110.6249999401</c:v>
                </c:pt>
                <c:pt idx="54">
                  <c:v>40110.6319443845</c:v>
                </c:pt>
                <c:pt idx="55">
                  <c:v>40110.6388888289</c:v>
                </c:pt>
                <c:pt idx="56">
                  <c:v>40110.6458332733</c:v>
                </c:pt>
                <c:pt idx="57">
                  <c:v>40110.6527777177</c:v>
                </c:pt>
                <c:pt idx="58">
                  <c:v>40110.6597221621</c:v>
                </c:pt>
                <c:pt idx="59">
                  <c:v>40110.6666666065</c:v>
                </c:pt>
                <c:pt idx="60">
                  <c:v>40110.6736110509</c:v>
                </c:pt>
                <c:pt idx="61">
                  <c:v>40110.6805554953</c:v>
                </c:pt>
                <c:pt idx="62">
                  <c:v>40110.6874999397</c:v>
                </c:pt>
                <c:pt idx="63">
                  <c:v>40110.6944443841</c:v>
                </c:pt>
                <c:pt idx="64">
                  <c:v>40110.7013888285</c:v>
                </c:pt>
                <c:pt idx="65">
                  <c:v>40110.7083332729</c:v>
                </c:pt>
                <c:pt idx="66">
                  <c:v>40110.7152777173</c:v>
                </c:pt>
                <c:pt idx="67">
                  <c:v>40110.7222221617</c:v>
                </c:pt>
                <c:pt idx="68">
                  <c:v>40110.7291666062</c:v>
                </c:pt>
                <c:pt idx="69">
                  <c:v>40110.7361110506</c:v>
                </c:pt>
                <c:pt idx="70">
                  <c:v>40110.743055495</c:v>
                </c:pt>
                <c:pt idx="71">
                  <c:v>40110.7499999394</c:v>
                </c:pt>
                <c:pt idx="72">
                  <c:v>40110.7569444444</c:v>
                </c:pt>
                <c:pt idx="73">
                  <c:v>40110.76388888889</c:v>
                </c:pt>
                <c:pt idx="74">
                  <c:v>40110.77083333334</c:v>
                </c:pt>
                <c:pt idx="75">
                  <c:v>40110.77777777778</c:v>
                </c:pt>
                <c:pt idx="76">
                  <c:v>40110.7847226454</c:v>
                </c:pt>
                <c:pt idx="77">
                  <c:v>40110.7916671503</c:v>
                </c:pt>
                <c:pt idx="78">
                  <c:v>40110.7986116552</c:v>
                </c:pt>
                <c:pt idx="79">
                  <c:v>40110.8055561601</c:v>
                </c:pt>
                <c:pt idx="80">
                  <c:v>40110.812500665</c:v>
                </c:pt>
                <c:pt idx="81">
                  <c:v>40110.8194451699</c:v>
                </c:pt>
                <c:pt idx="82">
                  <c:v>40110.8263896748</c:v>
                </c:pt>
                <c:pt idx="83">
                  <c:v>40110.8333341797</c:v>
                </c:pt>
                <c:pt idx="84">
                  <c:v>40110.8402786846</c:v>
                </c:pt>
                <c:pt idx="85">
                  <c:v>40110.8472231895</c:v>
                </c:pt>
                <c:pt idx="86">
                  <c:v>40110.8541676944</c:v>
                </c:pt>
                <c:pt idx="87">
                  <c:v>40110.8611121993</c:v>
                </c:pt>
                <c:pt idx="88">
                  <c:v>40110.8680567042</c:v>
                </c:pt>
                <c:pt idx="89">
                  <c:v>40110.8750012091</c:v>
                </c:pt>
                <c:pt idx="90">
                  <c:v>40110.881945714</c:v>
                </c:pt>
                <c:pt idx="91">
                  <c:v>40110.8888902189</c:v>
                </c:pt>
                <c:pt idx="92">
                  <c:v>40110.8958347238</c:v>
                </c:pt>
                <c:pt idx="93">
                  <c:v>40110.9027792287</c:v>
                </c:pt>
                <c:pt idx="94">
                  <c:v>40110.9097237336</c:v>
                </c:pt>
                <c:pt idx="95">
                  <c:v>40110.9166682385</c:v>
                </c:pt>
              </c:numCache>
            </c:numRef>
          </c:cat>
          <c:val>
            <c:numRef>
              <c:f>'Grafieken dag 2011'!$AM$4:$AM$99</c:f>
              <c:numCache>
                <c:formatCode>0</c:formatCode>
                <c:ptCount val="9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13.0</c:v>
                </c:pt>
                <c:pt idx="14">
                  <c:v>50.0</c:v>
                </c:pt>
                <c:pt idx="15">
                  <c:v>106.0</c:v>
                </c:pt>
                <c:pt idx="16">
                  <c:v>62.0</c:v>
                </c:pt>
                <c:pt idx="17">
                  <c:v>38.0</c:v>
                </c:pt>
                <c:pt idx="18">
                  <c:v>105.0</c:v>
                </c:pt>
                <c:pt idx="19">
                  <c:v>231.0</c:v>
                </c:pt>
                <c:pt idx="20">
                  <c:v>167.0</c:v>
                </c:pt>
                <c:pt idx="21">
                  <c:v>149.0</c:v>
                </c:pt>
                <c:pt idx="22">
                  <c:v>137.0</c:v>
                </c:pt>
                <c:pt idx="23">
                  <c:v>132.0</c:v>
                </c:pt>
                <c:pt idx="24">
                  <c:v>148.0</c:v>
                </c:pt>
                <c:pt idx="25">
                  <c:v>208.0</c:v>
                </c:pt>
                <c:pt idx="26">
                  <c:v>271.0</c:v>
                </c:pt>
                <c:pt idx="27">
                  <c:v>415.0</c:v>
                </c:pt>
                <c:pt idx="28">
                  <c:v>284.0</c:v>
                </c:pt>
                <c:pt idx="29">
                  <c:v>299.0</c:v>
                </c:pt>
                <c:pt idx="30">
                  <c:v>574.0</c:v>
                </c:pt>
                <c:pt idx="31">
                  <c:v>756.0</c:v>
                </c:pt>
                <c:pt idx="32">
                  <c:v>1134.0</c:v>
                </c:pt>
                <c:pt idx="33">
                  <c:v>1250.0</c:v>
                </c:pt>
                <c:pt idx="34">
                  <c:v>913.0</c:v>
                </c:pt>
                <c:pt idx="35">
                  <c:v>1074.0</c:v>
                </c:pt>
                <c:pt idx="36">
                  <c:v>727.0</c:v>
                </c:pt>
                <c:pt idx="37">
                  <c:v>442.0</c:v>
                </c:pt>
                <c:pt idx="38">
                  <c:v>613.0</c:v>
                </c:pt>
                <c:pt idx="39">
                  <c:v>1018.0</c:v>
                </c:pt>
                <c:pt idx="40">
                  <c:v>910.0</c:v>
                </c:pt>
                <c:pt idx="41">
                  <c:v>745.0</c:v>
                </c:pt>
                <c:pt idx="42">
                  <c:v>986.0</c:v>
                </c:pt>
                <c:pt idx="43">
                  <c:v>944.0</c:v>
                </c:pt>
                <c:pt idx="44">
                  <c:v>875.0</c:v>
                </c:pt>
                <c:pt idx="45">
                  <c:v>1024.0</c:v>
                </c:pt>
                <c:pt idx="46">
                  <c:v>1536.0</c:v>
                </c:pt>
                <c:pt idx="47">
                  <c:v>1731.0</c:v>
                </c:pt>
                <c:pt idx="48">
                  <c:v>2495.0</c:v>
                </c:pt>
                <c:pt idx="49">
                  <c:v>2339.0</c:v>
                </c:pt>
                <c:pt idx="50">
                  <c:v>2140.0</c:v>
                </c:pt>
                <c:pt idx="51">
                  <c:v>1224.0</c:v>
                </c:pt>
                <c:pt idx="52">
                  <c:v>1001.0</c:v>
                </c:pt>
                <c:pt idx="53">
                  <c:v>469.0</c:v>
                </c:pt>
                <c:pt idx="54">
                  <c:v>535.0</c:v>
                </c:pt>
                <c:pt idx="55">
                  <c:v>497.0</c:v>
                </c:pt>
                <c:pt idx="56">
                  <c:v>202.0</c:v>
                </c:pt>
                <c:pt idx="57">
                  <c:v>156.0</c:v>
                </c:pt>
                <c:pt idx="58">
                  <c:v>138.0</c:v>
                </c:pt>
                <c:pt idx="59">
                  <c:v>133.0</c:v>
                </c:pt>
                <c:pt idx="60">
                  <c:v>111.0</c:v>
                </c:pt>
                <c:pt idx="61">
                  <c:v>65.0</c:v>
                </c:pt>
                <c:pt idx="62">
                  <c:v>33.0</c:v>
                </c:pt>
                <c:pt idx="63">
                  <c:v>14.0</c:v>
                </c:pt>
                <c:pt idx="64">
                  <c:v>47.0</c:v>
                </c:pt>
                <c:pt idx="65">
                  <c:v>30.0</c:v>
                </c:pt>
                <c:pt idx="66">
                  <c:v>50.0</c:v>
                </c:pt>
                <c:pt idx="67">
                  <c:v>72.0</c:v>
                </c:pt>
                <c:pt idx="68">
                  <c:v>74.0</c:v>
                </c:pt>
                <c:pt idx="69">
                  <c:v>42.0</c:v>
                </c:pt>
                <c:pt idx="70">
                  <c:v>32.0</c:v>
                </c:pt>
                <c:pt idx="71">
                  <c:v>8.0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450392"/>
        <c:axId val="616850328"/>
      </c:lineChart>
      <c:catAx>
        <c:axId val="617450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685032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616850328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617450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02/03/2010</a:t>
            </a:r>
          </a:p>
        </c:rich>
      </c:tx>
      <c:layout>
        <c:manualLayout>
          <c:xMode val="edge"/>
          <c:yMode val="edge"/>
          <c:x val="0.462628663040831"/>
          <c:y val="0.0367346938775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50507983725"/>
          <c:y val="0.11428554345871"/>
          <c:w val="0.786082103257907"/>
          <c:h val="0.7428560324816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'Grafieken dag 2011'!$AN$3:$AN$99</c:f>
              <c:numCache>
                <c:formatCode>h:mm;@</c:formatCode>
                <c:ptCount val="97"/>
                <c:pt idx="0">
                  <c:v>40110.24999994212</c:v>
                </c:pt>
                <c:pt idx="1">
                  <c:v>40110.25694438657</c:v>
                </c:pt>
                <c:pt idx="2">
                  <c:v>40110.26388883102</c:v>
                </c:pt>
                <c:pt idx="3">
                  <c:v>40110.2708332755</c:v>
                </c:pt>
                <c:pt idx="4">
                  <c:v>40110.2777777199</c:v>
                </c:pt>
                <c:pt idx="5">
                  <c:v>40110.2847221644</c:v>
                </c:pt>
                <c:pt idx="6">
                  <c:v>40110.2916666088</c:v>
                </c:pt>
                <c:pt idx="7">
                  <c:v>40110.2986110532</c:v>
                </c:pt>
                <c:pt idx="8">
                  <c:v>40110.3055554977</c:v>
                </c:pt>
                <c:pt idx="9">
                  <c:v>40110.3124999421</c:v>
                </c:pt>
                <c:pt idx="10">
                  <c:v>40110.3194443866</c:v>
                </c:pt>
                <c:pt idx="11">
                  <c:v>40110.326388831</c:v>
                </c:pt>
                <c:pt idx="12">
                  <c:v>40110.3333332754</c:v>
                </c:pt>
                <c:pt idx="13">
                  <c:v>40110.3402777198</c:v>
                </c:pt>
                <c:pt idx="14">
                  <c:v>40110.3472221642</c:v>
                </c:pt>
                <c:pt idx="15">
                  <c:v>40110.3541666086</c:v>
                </c:pt>
                <c:pt idx="16">
                  <c:v>40110.361111053</c:v>
                </c:pt>
                <c:pt idx="17">
                  <c:v>40110.3680554974</c:v>
                </c:pt>
                <c:pt idx="18">
                  <c:v>40110.3749999418</c:v>
                </c:pt>
                <c:pt idx="19">
                  <c:v>40110.3819443862</c:v>
                </c:pt>
                <c:pt idx="20">
                  <c:v>40110.3888888306</c:v>
                </c:pt>
                <c:pt idx="21">
                  <c:v>40110.395833275</c:v>
                </c:pt>
                <c:pt idx="22">
                  <c:v>40110.4027777194</c:v>
                </c:pt>
                <c:pt idx="23">
                  <c:v>40110.4097221638</c:v>
                </c:pt>
                <c:pt idx="24">
                  <c:v>40110.4166666082</c:v>
                </c:pt>
                <c:pt idx="25">
                  <c:v>40110.4236110526</c:v>
                </c:pt>
                <c:pt idx="26">
                  <c:v>40110.430555497</c:v>
                </c:pt>
                <c:pt idx="27">
                  <c:v>40110.4374999414</c:v>
                </c:pt>
                <c:pt idx="28">
                  <c:v>40110.4444443858</c:v>
                </c:pt>
                <c:pt idx="29">
                  <c:v>40110.4513888302</c:v>
                </c:pt>
                <c:pt idx="30">
                  <c:v>40110.4583332746</c:v>
                </c:pt>
                <c:pt idx="31">
                  <c:v>40110.465277719</c:v>
                </c:pt>
                <c:pt idx="32">
                  <c:v>40110.4722221634</c:v>
                </c:pt>
                <c:pt idx="33">
                  <c:v>40110.4791666078</c:v>
                </c:pt>
                <c:pt idx="34">
                  <c:v>40110.4861110522</c:v>
                </c:pt>
                <c:pt idx="35">
                  <c:v>40110.4930554966</c:v>
                </c:pt>
                <c:pt idx="36">
                  <c:v>40110.499999941</c:v>
                </c:pt>
                <c:pt idx="37">
                  <c:v>40110.5069443854</c:v>
                </c:pt>
                <c:pt idx="38">
                  <c:v>40110.5138888298</c:v>
                </c:pt>
                <c:pt idx="39">
                  <c:v>40110.5208332742</c:v>
                </c:pt>
                <c:pt idx="40">
                  <c:v>40110.5277777186</c:v>
                </c:pt>
                <c:pt idx="41">
                  <c:v>40110.534722163</c:v>
                </c:pt>
                <c:pt idx="42">
                  <c:v>40110.5416666074</c:v>
                </c:pt>
                <c:pt idx="43">
                  <c:v>40110.5486110518</c:v>
                </c:pt>
                <c:pt idx="44">
                  <c:v>40110.5555554962</c:v>
                </c:pt>
                <c:pt idx="45">
                  <c:v>40110.5624999407</c:v>
                </c:pt>
                <c:pt idx="46">
                  <c:v>40110.5694443851</c:v>
                </c:pt>
                <c:pt idx="47">
                  <c:v>40110.5763888295</c:v>
                </c:pt>
                <c:pt idx="48">
                  <c:v>40110.5833332739</c:v>
                </c:pt>
                <c:pt idx="49">
                  <c:v>40110.5902777183</c:v>
                </c:pt>
                <c:pt idx="50">
                  <c:v>40110.5972221627</c:v>
                </c:pt>
                <c:pt idx="51">
                  <c:v>40110.6041666071</c:v>
                </c:pt>
                <c:pt idx="52">
                  <c:v>40110.6111110515</c:v>
                </c:pt>
                <c:pt idx="53">
                  <c:v>40110.6180554959</c:v>
                </c:pt>
                <c:pt idx="54">
                  <c:v>40110.6249999403</c:v>
                </c:pt>
                <c:pt idx="55">
                  <c:v>40110.6319443847</c:v>
                </c:pt>
                <c:pt idx="56">
                  <c:v>40110.6388888291</c:v>
                </c:pt>
                <c:pt idx="57">
                  <c:v>40110.6458332735</c:v>
                </c:pt>
                <c:pt idx="58">
                  <c:v>40110.6527777179</c:v>
                </c:pt>
                <c:pt idx="59">
                  <c:v>40110.6597221623</c:v>
                </c:pt>
                <c:pt idx="60">
                  <c:v>40110.6666666067</c:v>
                </c:pt>
                <c:pt idx="61">
                  <c:v>40110.6736110511</c:v>
                </c:pt>
                <c:pt idx="62">
                  <c:v>40110.6805554955</c:v>
                </c:pt>
                <c:pt idx="63">
                  <c:v>40110.6874999399</c:v>
                </c:pt>
                <c:pt idx="64">
                  <c:v>40110.6944443843</c:v>
                </c:pt>
                <c:pt idx="65">
                  <c:v>40110.7013888287</c:v>
                </c:pt>
                <c:pt idx="66">
                  <c:v>40110.7083332731</c:v>
                </c:pt>
                <c:pt idx="67">
                  <c:v>40110.7152777175</c:v>
                </c:pt>
                <c:pt idx="68">
                  <c:v>40110.7222221619</c:v>
                </c:pt>
                <c:pt idx="69">
                  <c:v>40110.7291666063</c:v>
                </c:pt>
                <c:pt idx="70">
                  <c:v>40110.7361110507</c:v>
                </c:pt>
                <c:pt idx="71">
                  <c:v>40110.7430554951</c:v>
                </c:pt>
                <c:pt idx="72">
                  <c:v>40110.7499999395</c:v>
                </c:pt>
                <c:pt idx="73">
                  <c:v>40110.7569443839</c:v>
                </c:pt>
                <c:pt idx="74">
                  <c:v>40110.7638888283</c:v>
                </c:pt>
                <c:pt idx="75">
                  <c:v>40110.77083333334</c:v>
                </c:pt>
                <c:pt idx="76">
                  <c:v>40110.77777777778</c:v>
                </c:pt>
                <c:pt idx="77">
                  <c:v>40110.7847226454</c:v>
                </c:pt>
                <c:pt idx="78">
                  <c:v>40110.7916671503</c:v>
                </c:pt>
                <c:pt idx="79">
                  <c:v>40110.7986116552</c:v>
                </c:pt>
                <c:pt idx="80">
                  <c:v>40110.8055561601</c:v>
                </c:pt>
                <c:pt idx="81">
                  <c:v>40110.812500665</c:v>
                </c:pt>
                <c:pt idx="82">
                  <c:v>40110.8194451699</c:v>
                </c:pt>
                <c:pt idx="83">
                  <c:v>40110.8263896748</c:v>
                </c:pt>
                <c:pt idx="84">
                  <c:v>40110.8333341797</c:v>
                </c:pt>
                <c:pt idx="85">
                  <c:v>40110.8402786846</c:v>
                </c:pt>
                <c:pt idx="86">
                  <c:v>40110.8472231895</c:v>
                </c:pt>
                <c:pt idx="87">
                  <c:v>40110.8541676944</c:v>
                </c:pt>
                <c:pt idx="88">
                  <c:v>40110.8611121993</c:v>
                </c:pt>
                <c:pt idx="89">
                  <c:v>40110.8680567042</c:v>
                </c:pt>
                <c:pt idx="90">
                  <c:v>40110.8750012091</c:v>
                </c:pt>
                <c:pt idx="91">
                  <c:v>40110.881945714</c:v>
                </c:pt>
                <c:pt idx="92">
                  <c:v>40110.8888902189</c:v>
                </c:pt>
                <c:pt idx="93">
                  <c:v>40110.8958347238</c:v>
                </c:pt>
                <c:pt idx="94">
                  <c:v>40110.9027792287</c:v>
                </c:pt>
                <c:pt idx="95">
                  <c:v>40110.9097237336</c:v>
                </c:pt>
                <c:pt idx="96">
                  <c:v>40110.9166682385</c:v>
                </c:pt>
              </c:numCache>
            </c:numRef>
          </c:cat>
          <c:val>
            <c:numRef>
              <c:f>'Grafieken dag 2011'!$AO$3:$AO$99</c:f>
              <c:numCache>
                <c:formatCode>0</c:formatCode>
                <c:ptCount val="9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38.0</c:v>
                </c:pt>
                <c:pt idx="13">
                  <c:v>88.0</c:v>
                </c:pt>
                <c:pt idx="14">
                  <c:v>168.0</c:v>
                </c:pt>
                <c:pt idx="15">
                  <c:v>260.0</c:v>
                </c:pt>
                <c:pt idx="16">
                  <c:v>368.0</c:v>
                </c:pt>
                <c:pt idx="17">
                  <c:v>492.0</c:v>
                </c:pt>
                <c:pt idx="18">
                  <c:v>647.0</c:v>
                </c:pt>
                <c:pt idx="19">
                  <c:v>809.0</c:v>
                </c:pt>
                <c:pt idx="20">
                  <c:v>929.0</c:v>
                </c:pt>
                <c:pt idx="21">
                  <c:v>1079.0</c:v>
                </c:pt>
                <c:pt idx="22">
                  <c:v>1241.0</c:v>
                </c:pt>
                <c:pt idx="23">
                  <c:v>1344.0</c:v>
                </c:pt>
                <c:pt idx="24">
                  <c:v>1494.0</c:v>
                </c:pt>
                <c:pt idx="25">
                  <c:v>1725.0</c:v>
                </c:pt>
                <c:pt idx="26">
                  <c:v>1905.0</c:v>
                </c:pt>
                <c:pt idx="27">
                  <c:v>1775.0</c:v>
                </c:pt>
                <c:pt idx="28">
                  <c:v>2077.0</c:v>
                </c:pt>
                <c:pt idx="29">
                  <c:v>2190.0</c:v>
                </c:pt>
                <c:pt idx="30">
                  <c:v>2326.0</c:v>
                </c:pt>
                <c:pt idx="31">
                  <c:v>2409.0</c:v>
                </c:pt>
                <c:pt idx="32">
                  <c:v>2212.0</c:v>
                </c:pt>
                <c:pt idx="33">
                  <c:v>1205.0</c:v>
                </c:pt>
                <c:pt idx="34">
                  <c:v>2662.0</c:v>
                </c:pt>
                <c:pt idx="35">
                  <c:v>2766.0</c:v>
                </c:pt>
                <c:pt idx="36">
                  <c:v>2852.0</c:v>
                </c:pt>
                <c:pt idx="37">
                  <c:v>2974.0</c:v>
                </c:pt>
                <c:pt idx="38">
                  <c:v>2873.0</c:v>
                </c:pt>
                <c:pt idx="39">
                  <c:v>3023.0</c:v>
                </c:pt>
                <c:pt idx="40">
                  <c:v>3098.0</c:v>
                </c:pt>
                <c:pt idx="41">
                  <c:v>3165.0</c:v>
                </c:pt>
                <c:pt idx="42">
                  <c:v>3297.0</c:v>
                </c:pt>
                <c:pt idx="43">
                  <c:v>2777.0</c:v>
                </c:pt>
                <c:pt idx="44">
                  <c:v>2725.0</c:v>
                </c:pt>
                <c:pt idx="45">
                  <c:v>3191.0</c:v>
                </c:pt>
                <c:pt idx="46">
                  <c:v>3307.0</c:v>
                </c:pt>
                <c:pt idx="47">
                  <c:v>3513.0</c:v>
                </c:pt>
                <c:pt idx="48">
                  <c:v>3330.0</c:v>
                </c:pt>
                <c:pt idx="49">
                  <c:v>2665.0</c:v>
                </c:pt>
                <c:pt idx="50">
                  <c:v>2024.0</c:v>
                </c:pt>
                <c:pt idx="51">
                  <c:v>2780.0</c:v>
                </c:pt>
                <c:pt idx="52">
                  <c:v>2655.0</c:v>
                </c:pt>
                <c:pt idx="53">
                  <c:v>2193.0</c:v>
                </c:pt>
                <c:pt idx="54">
                  <c:v>1945.0</c:v>
                </c:pt>
                <c:pt idx="55">
                  <c:v>1553.0</c:v>
                </c:pt>
                <c:pt idx="56">
                  <c:v>1260.0</c:v>
                </c:pt>
                <c:pt idx="57">
                  <c:v>1525.0</c:v>
                </c:pt>
                <c:pt idx="58">
                  <c:v>1967.0</c:v>
                </c:pt>
                <c:pt idx="59">
                  <c:v>1974.0</c:v>
                </c:pt>
                <c:pt idx="60">
                  <c:v>2010.0</c:v>
                </c:pt>
                <c:pt idx="61">
                  <c:v>1539.0</c:v>
                </c:pt>
                <c:pt idx="62">
                  <c:v>2046.0</c:v>
                </c:pt>
                <c:pt idx="63">
                  <c:v>1514.0</c:v>
                </c:pt>
                <c:pt idx="64">
                  <c:v>1930.0</c:v>
                </c:pt>
                <c:pt idx="65">
                  <c:v>1820.0</c:v>
                </c:pt>
                <c:pt idx="66">
                  <c:v>1707.0</c:v>
                </c:pt>
                <c:pt idx="67">
                  <c:v>1553.0</c:v>
                </c:pt>
                <c:pt idx="68">
                  <c:v>1398.0</c:v>
                </c:pt>
                <c:pt idx="69">
                  <c:v>1180.0</c:v>
                </c:pt>
                <c:pt idx="70">
                  <c:v>955.0</c:v>
                </c:pt>
                <c:pt idx="71">
                  <c:v>682.0</c:v>
                </c:pt>
                <c:pt idx="72">
                  <c:v>310.0</c:v>
                </c:pt>
                <c:pt idx="73">
                  <c:v>142.0</c:v>
                </c:pt>
                <c:pt idx="74">
                  <c:v>34.0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724984"/>
        <c:axId val="546920792"/>
      </c:lineChart>
      <c:catAx>
        <c:axId val="546724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hh:mm</a:t>
                </a:r>
              </a:p>
            </c:rich>
          </c:tx>
          <c:layout>
            <c:manualLayout>
              <c:xMode val="edge"/>
              <c:yMode val="edge"/>
              <c:x val="0.528350312525367"/>
              <c:y val="0.922447694038245"/>
            </c:manualLayout>
          </c:layout>
          <c:overlay val="0"/>
          <c:spPr>
            <a:noFill/>
            <a:ln w="25400">
              <a:noFill/>
            </a:ln>
          </c:spPr>
        </c:title>
        <c:numFmt formatCode="h:m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92079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546920792"/>
        <c:scaling>
          <c:orientation val="minMax"/>
          <c:max val="3750.0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Vermogen (Watt)</a:t>
                </a:r>
              </a:p>
            </c:rich>
          </c:tx>
          <c:layout>
            <c:manualLayout>
              <c:xMode val="edge"/>
              <c:yMode val="edge"/>
              <c:x val="0.00515463917525773"/>
              <c:y val="0.444897316406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46724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1.0" l="0.75" r="0.75" t="1.0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27" Type="http://schemas.openxmlformats.org/officeDocument/2006/relationships/chart" Target="../charts/chart27.xml"/><Relationship Id="rId28" Type="http://schemas.openxmlformats.org/officeDocument/2006/relationships/chart" Target="../charts/chart28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30" Type="http://schemas.openxmlformats.org/officeDocument/2006/relationships/chart" Target="../charts/chart30.xml"/><Relationship Id="rId31" Type="http://schemas.openxmlformats.org/officeDocument/2006/relationships/chart" Target="../charts/chart31.xml"/><Relationship Id="rId32" Type="http://schemas.openxmlformats.org/officeDocument/2006/relationships/chart" Target="../charts/chart32.xml"/><Relationship Id="rId9" Type="http://schemas.openxmlformats.org/officeDocument/2006/relationships/chart" Target="../charts/chart9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33" Type="http://schemas.openxmlformats.org/officeDocument/2006/relationships/chart" Target="../charts/chart33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Relationship Id="rId2" Type="http://schemas.openxmlformats.org/officeDocument/2006/relationships/chart" Target="../charts/chart5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Relationship Id="rId2" Type="http://schemas.openxmlformats.org/officeDocument/2006/relationships/chart" Target="../charts/chart5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Relationship Id="rId2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Relationship Id="rId2" Type="http://schemas.openxmlformats.org/officeDocument/2006/relationships/chart" Target="../charts/chart5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Relationship Id="rId2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Relationship Id="rId2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Relationship Id="rId2" Type="http://schemas.openxmlformats.org/officeDocument/2006/relationships/chart" Target="../charts/chart4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Relationship Id="rId2" Type="http://schemas.openxmlformats.org/officeDocument/2006/relationships/chart" Target="../charts/chart4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Relationship Id="rId2" Type="http://schemas.openxmlformats.org/officeDocument/2006/relationships/chart" Target="../charts/chart4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15</xdr:col>
      <xdr:colOff>88900</xdr:colOff>
      <xdr:row>21</xdr:row>
      <xdr:rowOff>63500</xdr:rowOff>
    </xdr:to>
    <xdr:graphicFrame macro="">
      <xdr:nvGraphicFramePr>
        <xdr:cNvPr id="8303" name="Grafiek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22</xdr:row>
      <xdr:rowOff>0</xdr:rowOff>
    </xdr:from>
    <xdr:to>
      <xdr:col>15</xdr:col>
      <xdr:colOff>88900</xdr:colOff>
      <xdr:row>42</xdr:row>
      <xdr:rowOff>63500</xdr:rowOff>
    </xdr:to>
    <xdr:graphicFrame macro="">
      <xdr:nvGraphicFramePr>
        <xdr:cNvPr id="8304" name="Grafiek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</xdr:colOff>
      <xdr:row>43</xdr:row>
      <xdr:rowOff>0</xdr:rowOff>
    </xdr:from>
    <xdr:to>
      <xdr:col>15</xdr:col>
      <xdr:colOff>88900</xdr:colOff>
      <xdr:row>63</xdr:row>
      <xdr:rowOff>63500</xdr:rowOff>
    </xdr:to>
    <xdr:graphicFrame macro="">
      <xdr:nvGraphicFramePr>
        <xdr:cNvPr id="8305" name="Grafiek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</xdr:colOff>
      <xdr:row>64</xdr:row>
      <xdr:rowOff>0</xdr:rowOff>
    </xdr:from>
    <xdr:to>
      <xdr:col>15</xdr:col>
      <xdr:colOff>88900</xdr:colOff>
      <xdr:row>84</xdr:row>
      <xdr:rowOff>63500</xdr:rowOff>
    </xdr:to>
    <xdr:graphicFrame macro="">
      <xdr:nvGraphicFramePr>
        <xdr:cNvPr id="8306" name="Grafiek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12700</xdr:colOff>
      <xdr:row>85</xdr:row>
      <xdr:rowOff>12700</xdr:rowOff>
    </xdr:from>
    <xdr:to>
      <xdr:col>15</xdr:col>
      <xdr:colOff>88900</xdr:colOff>
      <xdr:row>105</xdr:row>
      <xdr:rowOff>76200</xdr:rowOff>
    </xdr:to>
    <xdr:graphicFrame macro="">
      <xdr:nvGraphicFramePr>
        <xdr:cNvPr id="8307" name="Grafiek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12700</xdr:colOff>
      <xdr:row>106</xdr:row>
      <xdr:rowOff>0</xdr:rowOff>
    </xdr:from>
    <xdr:to>
      <xdr:col>15</xdr:col>
      <xdr:colOff>88900</xdr:colOff>
      <xdr:row>126</xdr:row>
      <xdr:rowOff>63500</xdr:rowOff>
    </xdr:to>
    <xdr:graphicFrame macro="">
      <xdr:nvGraphicFramePr>
        <xdr:cNvPr id="8308" name="Grafiek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12700</xdr:colOff>
      <xdr:row>127</xdr:row>
      <xdr:rowOff>12700</xdr:rowOff>
    </xdr:from>
    <xdr:to>
      <xdr:col>15</xdr:col>
      <xdr:colOff>88900</xdr:colOff>
      <xdr:row>147</xdr:row>
      <xdr:rowOff>76200</xdr:rowOff>
    </xdr:to>
    <xdr:graphicFrame macro="">
      <xdr:nvGraphicFramePr>
        <xdr:cNvPr id="8309" name="Grafiek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12700</xdr:colOff>
      <xdr:row>148</xdr:row>
      <xdr:rowOff>12700</xdr:rowOff>
    </xdr:from>
    <xdr:to>
      <xdr:col>15</xdr:col>
      <xdr:colOff>88900</xdr:colOff>
      <xdr:row>168</xdr:row>
      <xdr:rowOff>76200</xdr:rowOff>
    </xdr:to>
    <xdr:graphicFrame macro="">
      <xdr:nvGraphicFramePr>
        <xdr:cNvPr id="8310" name="Grafiek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12700</xdr:colOff>
      <xdr:row>169</xdr:row>
      <xdr:rowOff>12700</xdr:rowOff>
    </xdr:from>
    <xdr:to>
      <xdr:col>15</xdr:col>
      <xdr:colOff>88900</xdr:colOff>
      <xdr:row>189</xdr:row>
      <xdr:rowOff>76200</xdr:rowOff>
    </xdr:to>
    <xdr:graphicFrame macro="">
      <xdr:nvGraphicFramePr>
        <xdr:cNvPr id="8311" name="Grafiek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12700</xdr:colOff>
      <xdr:row>190</xdr:row>
      <xdr:rowOff>0</xdr:rowOff>
    </xdr:from>
    <xdr:to>
      <xdr:col>15</xdr:col>
      <xdr:colOff>88900</xdr:colOff>
      <xdr:row>210</xdr:row>
      <xdr:rowOff>63500</xdr:rowOff>
    </xdr:to>
    <xdr:graphicFrame macro="">
      <xdr:nvGraphicFramePr>
        <xdr:cNvPr id="8312" name="Grafiek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12700</xdr:colOff>
      <xdr:row>211</xdr:row>
      <xdr:rowOff>12700</xdr:rowOff>
    </xdr:from>
    <xdr:to>
      <xdr:col>15</xdr:col>
      <xdr:colOff>88900</xdr:colOff>
      <xdr:row>231</xdr:row>
      <xdr:rowOff>76200</xdr:rowOff>
    </xdr:to>
    <xdr:graphicFrame macro="">
      <xdr:nvGraphicFramePr>
        <xdr:cNvPr id="8313" name="Grafiek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12700</xdr:colOff>
      <xdr:row>232</xdr:row>
      <xdr:rowOff>12700</xdr:rowOff>
    </xdr:from>
    <xdr:to>
      <xdr:col>15</xdr:col>
      <xdr:colOff>88900</xdr:colOff>
      <xdr:row>252</xdr:row>
      <xdr:rowOff>76200</xdr:rowOff>
    </xdr:to>
    <xdr:graphicFrame macro="">
      <xdr:nvGraphicFramePr>
        <xdr:cNvPr id="8314" name="Grafiek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12700</xdr:colOff>
      <xdr:row>253</xdr:row>
      <xdr:rowOff>12700</xdr:rowOff>
    </xdr:from>
    <xdr:to>
      <xdr:col>15</xdr:col>
      <xdr:colOff>88900</xdr:colOff>
      <xdr:row>273</xdr:row>
      <xdr:rowOff>76200</xdr:rowOff>
    </xdr:to>
    <xdr:graphicFrame macro="">
      <xdr:nvGraphicFramePr>
        <xdr:cNvPr id="8315" name="Grafiek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274</xdr:row>
      <xdr:rowOff>12700</xdr:rowOff>
    </xdr:from>
    <xdr:to>
      <xdr:col>15</xdr:col>
      <xdr:colOff>88900</xdr:colOff>
      <xdr:row>294</xdr:row>
      <xdr:rowOff>76200</xdr:rowOff>
    </xdr:to>
    <xdr:graphicFrame macro="">
      <xdr:nvGraphicFramePr>
        <xdr:cNvPr id="8316" name="Grafiek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12700</xdr:colOff>
      <xdr:row>295</xdr:row>
      <xdr:rowOff>0</xdr:rowOff>
    </xdr:from>
    <xdr:to>
      <xdr:col>15</xdr:col>
      <xdr:colOff>88900</xdr:colOff>
      <xdr:row>315</xdr:row>
      <xdr:rowOff>63500</xdr:rowOff>
    </xdr:to>
    <xdr:graphicFrame macro="">
      <xdr:nvGraphicFramePr>
        <xdr:cNvPr id="8317" name="Grafiek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12700</xdr:colOff>
      <xdr:row>316</xdr:row>
      <xdr:rowOff>0</xdr:rowOff>
    </xdr:from>
    <xdr:to>
      <xdr:col>15</xdr:col>
      <xdr:colOff>88900</xdr:colOff>
      <xdr:row>336</xdr:row>
      <xdr:rowOff>63500</xdr:rowOff>
    </xdr:to>
    <xdr:graphicFrame macro="">
      <xdr:nvGraphicFramePr>
        <xdr:cNvPr id="8318" name="Grafiek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12700</xdr:colOff>
      <xdr:row>337</xdr:row>
      <xdr:rowOff>0</xdr:rowOff>
    </xdr:from>
    <xdr:to>
      <xdr:col>15</xdr:col>
      <xdr:colOff>88900</xdr:colOff>
      <xdr:row>357</xdr:row>
      <xdr:rowOff>63500</xdr:rowOff>
    </xdr:to>
    <xdr:graphicFrame macro="">
      <xdr:nvGraphicFramePr>
        <xdr:cNvPr id="8319" name="Grafiek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12700</xdr:colOff>
      <xdr:row>358</xdr:row>
      <xdr:rowOff>12700</xdr:rowOff>
    </xdr:from>
    <xdr:to>
      <xdr:col>15</xdr:col>
      <xdr:colOff>88900</xdr:colOff>
      <xdr:row>378</xdr:row>
      <xdr:rowOff>76200</xdr:rowOff>
    </xdr:to>
    <xdr:graphicFrame macro="">
      <xdr:nvGraphicFramePr>
        <xdr:cNvPr id="8320" name="Grafiek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12700</xdr:colOff>
      <xdr:row>379</xdr:row>
      <xdr:rowOff>12700</xdr:rowOff>
    </xdr:from>
    <xdr:to>
      <xdr:col>15</xdr:col>
      <xdr:colOff>88900</xdr:colOff>
      <xdr:row>399</xdr:row>
      <xdr:rowOff>76200</xdr:rowOff>
    </xdr:to>
    <xdr:graphicFrame macro="">
      <xdr:nvGraphicFramePr>
        <xdr:cNvPr id="8321" name="Grafiek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12700</xdr:colOff>
      <xdr:row>400</xdr:row>
      <xdr:rowOff>12700</xdr:rowOff>
    </xdr:from>
    <xdr:to>
      <xdr:col>15</xdr:col>
      <xdr:colOff>88900</xdr:colOff>
      <xdr:row>420</xdr:row>
      <xdr:rowOff>76200</xdr:rowOff>
    </xdr:to>
    <xdr:graphicFrame macro="">
      <xdr:nvGraphicFramePr>
        <xdr:cNvPr id="8322" name="Grafiek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12700</xdr:colOff>
      <xdr:row>421</xdr:row>
      <xdr:rowOff>12700</xdr:rowOff>
    </xdr:from>
    <xdr:to>
      <xdr:col>15</xdr:col>
      <xdr:colOff>88900</xdr:colOff>
      <xdr:row>441</xdr:row>
      <xdr:rowOff>76200</xdr:rowOff>
    </xdr:to>
    <xdr:graphicFrame macro="">
      <xdr:nvGraphicFramePr>
        <xdr:cNvPr id="8323" name="Grafiek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12700</xdr:colOff>
      <xdr:row>442</xdr:row>
      <xdr:rowOff>12700</xdr:rowOff>
    </xdr:from>
    <xdr:to>
      <xdr:col>15</xdr:col>
      <xdr:colOff>88900</xdr:colOff>
      <xdr:row>462</xdr:row>
      <xdr:rowOff>76200</xdr:rowOff>
    </xdr:to>
    <xdr:graphicFrame macro="">
      <xdr:nvGraphicFramePr>
        <xdr:cNvPr id="8324" name="Grafiek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12700</xdr:colOff>
      <xdr:row>484</xdr:row>
      <xdr:rowOff>0</xdr:rowOff>
    </xdr:from>
    <xdr:to>
      <xdr:col>15</xdr:col>
      <xdr:colOff>88900</xdr:colOff>
      <xdr:row>504</xdr:row>
      <xdr:rowOff>63500</xdr:rowOff>
    </xdr:to>
    <xdr:graphicFrame macro="">
      <xdr:nvGraphicFramePr>
        <xdr:cNvPr id="8325" name="Grafiek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505</xdr:row>
      <xdr:rowOff>0</xdr:rowOff>
    </xdr:from>
    <xdr:to>
      <xdr:col>15</xdr:col>
      <xdr:colOff>88900</xdr:colOff>
      <xdr:row>525</xdr:row>
      <xdr:rowOff>76200</xdr:rowOff>
    </xdr:to>
    <xdr:graphicFrame macro="">
      <xdr:nvGraphicFramePr>
        <xdr:cNvPr id="8326" name="Grafiek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526</xdr:row>
      <xdr:rowOff>0</xdr:rowOff>
    </xdr:from>
    <xdr:to>
      <xdr:col>15</xdr:col>
      <xdr:colOff>101600</xdr:colOff>
      <xdr:row>546</xdr:row>
      <xdr:rowOff>76200</xdr:rowOff>
    </xdr:to>
    <xdr:graphicFrame macro="">
      <xdr:nvGraphicFramePr>
        <xdr:cNvPr id="8327" name="Grafiek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547</xdr:row>
      <xdr:rowOff>0</xdr:rowOff>
    </xdr:from>
    <xdr:to>
      <xdr:col>15</xdr:col>
      <xdr:colOff>114300</xdr:colOff>
      <xdr:row>567</xdr:row>
      <xdr:rowOff>88900</xdr:rowOff>
    </xdr:to>
    <xdr:graphicFrame macro="">
      <xdr:nvGraphicFramePr>
        <xdr:cNvPr id="8328" name="Grafiek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568</xdr:row>
      <xdr:rowOff>0</xdr:rowOff>
    </xdr:from>
    <xdr:to>
      <xdr:col>15</xdr:col>
      <xdr:colOff>114300</xdr:colOff>
      <xdr:row>588</xdr:row>
      <xdr:rowOff>101600</xdr:rowOff>
    </xdr:to>
    <xdr:graphicFrame macro="">
      <xdr:nvGraphicFramePr>
        <xdr:cNvPr id="8329" name="Grafiek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463</xdr:row>
      <xdr:rowOff>0</xdr:rowOff>
    </xdr:from>
    <xdr:to>
      <xdr:col>15</xdr:col>
      <xdr:colOff>88900</xdr:colOff>
      <xdr:row>483</xdr:row>
      <xdr:rowOff>76200</xdr:rowOff>
    </xdr:to>
    <xdr:graphicFrame macro="">
      <xdr:nvGraphicFramePr>
        <xdr:cNvPr id="8330" name="Grafiek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589</xdr:row>
      <xdr:rowOff>12700</xdr:rowOff>
    </xdr:from>
    <xdr:to>
      <xdr:col>15</xdr:col>
      <xdr:colOff>114300</xdr:colOff>
      <xdr:row>609</xdr:row>
      <xdr:rowOff>101600</xdr:rowOff>
    </xdr:to>
    <xdr:graphicFrame macro="">
      <xdr:nvGraphicFramePr>
        <xdr:cNvPr id="8331" name="Grafiek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610</xdr:row>
      <xdr:rowOff>12700</xdr:rowOff>
    </xdr:from>
    <xdr:to>
      <xdr:col>15</xdr:col>
      <xdr:colOff>114300</xdr:colOff>
      <xdr:row>630</xdr:row>
      <xdr:rowOff>101600</xdr:rowOff>
    </xdr:to>
    <xdr:graphicFrame macro="">
      <xdr:nvGraphicFramePr>
        <xdr:cNvPr id="8332" name="Grafiek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631</xdr:row>
      <xdr:rowOff>12700</xdr:rowOff>
    </xdr:from>
    <xdr:to>
      <xdr:col>15</xdr:col>
      <xdr:colOff>114300</xdr:colOff>
      <xdr:row>651</xdr:row>
      <xdr:rowOff>101600</xdr:rowOff>
    </xdr:to>
    <xdr:graphicFrame macro="">
      <xdr:nvGraphicFramePr>
        <xdr:cNvPr id="8333" name="Grafiek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652</xdr:row>
      <xdr:rowOff>12700</xdr:rowOff>
    </xdr:from>
    <xdr:to>
      <xdr:col>15</xdr:col>
      <xdr:colOff>114300</xdr:colOff>
      <xdr:row>672</xdr:row>
      <xdr:rowOff>114300</xdr:rowOff>
    </xdr:to>
    <xdr:graphicFrame macro="">
      <xdr:nvGraphicFramePr>
        <xdr:cNvPr id="8334" name="Grafiek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673</xdr:row>
      <xdr:rowOff>12700</xdr:rowOff>
    </xdr:from>
    <xdr:to>
      <xdr:col>15</xdr:col>
      <xdr:colOff>114300</xdr:colOff>
      <xdr:row>693</xdr:row>
      <xdr:rowOff>101600</xdr:rowOff>
    </xdr:to>
    <xdr:graphicFrame macro="">
      <xdr:nvGraphicFramePr>
        <xdr:cNvPr id="8335" name="Grafiek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28676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29700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30724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31748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32774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4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18438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18439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21508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5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2253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23556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24580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25604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26628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20</xdr:col>
      <xdr:colOff>25400</xdr:colOff>
      <xdr:row>21</xdr:row>
      <xdr:rowOff>12700</xdr:rowOff>
    </xdr:to>
    <xdr:graphicFrame macro="">
      <xdr:nvGraphicFramePr>
        <xdr:cNvPr id="2765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546100</xdr:colOff>
      <xdr:row>84</xdr:row>
      <xdr:rowOff>88900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showGridLines="0" workbookViewId="0">
      <selection activeCell="H33" sqref="H33"/>
    </sheetView>
  </sheetViews>
  <sheetFormatPr baseColWidth="10" defaultColWidth="9.1640625" defaultRowHeight="12" x14ac:dyDescent="0"/>
  <cols>
    <col min="1" max="1" width="9.1640625" style="4"/>
    <col min="2" max="2" width="12.33203125" style="12" customWidth="1"/>
    <col min="3" max="3" width="20.6640625" style="4" bestFit="1" customWidth="1"/>
    <col min="4" max="4" width="13.1640625" style="11" customWidth="1"/>
    <col min="5" max="5" width="13" style="11" customWidth="1"/>
    <col min="6" max="6" width="24.5" style="4" bestFit="1" customWidth="1"/>
    <col min="7" max="7" width="9.1640625" style="4"/>
    <col min="8" max="8" width="8.5" style="4" bestFit="1" customWidth="1"/>
    <col min="9" max="9" width="10.33203125" style="4" bestFit="1" customWidth="1"/>
    <col min="10" max="10" width="24.1640625" style="4" bestFit="1" customWidth="1"/>
    <col min="11" max="16384" width="9.1640625" style="4"/>
  </cols>
  <sheetData>
    <row r="2" spans="2:9">
      <c r="B2" s="13" t="s">
        <v>6</v>
      </c>
    </row>
    <row r="3" spans="2:9">
      <c r="B3" s="12" t="s">
        <v>9</v>
      </c>
      <c r="C3" s="14">
        <v>4.05</v>
      </c>
      <c r="D3" s="15" t="s">
        <v>7</v>
      </c>
      <c r="E3" s="15"/>
    </row>
    <row r="4" spans="2:9">
      <c r="B4" s="12" t="s">
        <v>10</v>
      </c>
      <c r="C4" s="85" t="s">
        <v>36</v>
      </c>
      <c r="D4" s="15" t="s">
        <v>8</v>
      </c>
      <c r="E4" s="15"/>
      <c r="F4" s="4" t="s">
        <v>11</v>
      </c>
    </row>
    <row r="5" spans="2:9">
      <c r="C5" s="84" t="s">
        <v>35</v>
      </c>
      <c r="D5" s="15" t="s">
        <v>8</v>
      </c>
    </row>
    <row r="6" spans="2:9">
      <c r="C6" s="84"/>
      <c r="D6" s="15"/>
    </row>
    <row r="7" spans="2:9">
      <c r="B7" s="1" t="s">
        <v>0</v>
      </c>
      <c r="C7" s="2" t="s">
        <v>1</v>
      </c>
      <c r="D7" s="89" t="s">
        <v>2</v>
      </c>
      <c r="E7" s="90"/>
      <c r="F7" s="3" t="s">
        <v>3</v>
      </c>
    </row>
    <row r="8" spans="2:9">
      <c r="B8" s="54">
        <v>40064</v>
      </c>
      <c r="C8" s="6" t="s">
        <v>4</v>
      </c>
      <c r="D8" s="81">
        <v>0</v>
      </c>
      <c r="E8" s="25" t="s">
        <v>16</v>
      </c>
      <c r="F8" s="48"/>
    </row>
    <row r="9" spans="2:9">
      <c r="B9" s="55">
        <v>40178</v>
      </c>
      <c r="C9" s="4" t="s">
        <v>26</v>
      </c>
      <c r="D9" s="82">
        <v>676.15</v>
      </c>
      <c r="E9" s="25" t="s">
        <v>16</v>
      </c>
      <c r="F9" s="6" t="s">
        <v>14</v>
      </c>
    </row>
    <row r="10" spans="2:9">
      <c r="B10" s="5">
        <v>40429</v>
      </c>
      <c r="C10" s="6" t="s">
        <v>37</v>
      </c>
      <c r="D10" s="82">
        <v>3961.94</v>
      </c>
      <c r="E10" s="25" t="s">
        <v>16</v>
      </c>
      <c r="F10" s="6"/>
    </row>
    <row r="11" spans="2:9">
      <c r="B11" s="5">
        <v>40543</v>
      </c>
      <c r="C11" s="6" t="s">
        <v>38</v>
      </c>
      <c r="D11" s="45">
        <v>3915.73</v>
      </c>
      <c r="E11" s="25" t="s">
        <v>16</v>
      </c>
      <c r="F11" s="6"/>
    </row>
    <row r="12" spans="2:9">
      <c r="B12" s="55">
        <v>40178</v>
      </c>
      <c r="C12" s="4" t="s">
        <v>39</v>
      </c>
      <c r="D12" s="82">
        <v>4591.88</v>
      </c>
      <c r="E12" s="25" t="s">
        <v>16</v>
      </c>
      <c r="F12" s="6"/>
    </row>
    <row r="13" spans="2:9">
      <c r="B13" s="5"/>
      <c r="C13" s="6"/>
      <c r="D13" s="82"/>
      <c r="E13" s="25"/>
      <c r="F13" s="6"/>
    </row>
    <row r="14" spans="2:9">
      <c r="B14" s="5"/>
      <c r="C14" s="6"/>
      <c r="D14" s="82"/>
      <c r="E14" s="25"/>
      <c r="F14" s="6"/>
    </row>
    <row r="15" spans="2:9">
      <c r="B15" s="5"/>
      <c r="C15" s="6"/>
      <c r="D15" s="82"/>
      <c r="E15" s="25"/>
      <c r="F15" s="6"/>
      <c r="I15" s="14"/>
    </row>
    <row r="16" spans="2:9">
      <c r="B16" s="5"/>
      <c r="C16" s="6"/>
      <c r="D16" s="82"/>
      <c r="E16" s="25"/>
      <c r="F16" s="6"/>
    </row>
    <row r="17" spans="2:6">
      <c r="B17" s="5"/>
      <c r="C17" s="6"/>
      <c r="D17" s="82"/>
      <c r="E17" s="25"/>
      <c r="F17" s="6"/>
    </row>
    <row r="18" spans="2:6">
      <c r="B18" s="5"/>
      <c r="C18" s="6"/>
      <c r="D18" s="82"/>
      <c r="E18" s="25"/>
      <c r="F18" s="6"/>
    </row>
    <row r="19" spans="2:6">
      <c r="B19" s="5"/>
      <c r="C19" s="6"/>
      <c r="D19" s="82"/>
      <c r="E19" s="25"/>
      <c r="F19" s="6"/>
    </row>
    <row r="20" spans="2:6">
      <c r="B20" s="5"/>
      <c r="C20" s="6"/>
      <c r="D20" s="82"/>
      <c r="E20" s="25"/>
      <c r="F20" s="6"/>
    </row>
    <row r="21" spans="2:6">
      <c r="B21" s="5"/>
      <c r="C21" s="6"/>
      <c r="D21" s="82"/>
      <c r="E21" s="25"/>
      <c r="F21" s="6"/>
    </row>
    <row r="22" spans="2:6">
      <c r="B22" s="5"/>
      <c r="C22" s="6"/>
      <c r="D22" s="82"/>
      <c r="E22" s="25"/>
      <c r="F22" s="6"/>
    </row>
    <row r="23" spans="2:6">
      <c r="B23" s="5"/>
      <c r="C23" s="6"/>
      <c r="D23" s="82"/>
      <c r="E23" s="25"/>
      <c r="F23" s="6"/>
    </row>
    <row r="24" spans="2:6">
      <c r="B24" s="5"/>
      <c r="C24" s="6"/>
      <c r="D24" s="82"/>
      <c r="E24" s="25"/>
      <c r="F24" s="6"/>
    </row>
    <row r="25" spans="2:6">
      <c r="B25" s="5"/>
      <c r="C25" s="6"/>
      <c r="D25" s="82"/>
      <c r="E25" s="25"/>
      <c r="F25" s="6"/>
    </row>
    <row r="26" spans="2:6">
      <c r="B26" s="5"/>
      <c r="C26" s="6"/>
      <c r="D26" s="82"/>
      <c r="E26" s="25"/>
      <c r="F26" s="6"/>
    </row>
    <row r="27" spans="2:6">
      <c r="B27" s="5"/>
      <c r="C27" s="6"/>
      <c r="D27" s="82"/>
      <c r="E27" s="25"/>
      <c r="F27" s="6"/>
    </row>
    <row r="28" spans="2:6">
      <c r="B28" s="5"/>
      <c r="C28" s="6"/>
      <c r="D28" s="82"/>
      <c r="E28" s="25"/>
      <c r="F28" s="6"/>
    </row>
    <row r="29" spans="2:6">
      <c r="B29" s="5"/>
      <c r="C29" s="6"/>
      <c r="D29" s="82"/>
      <c r="E29" s="25"/>
      <c r="F29" s="6"/>
    </row>
    <row r="30" spans="2:6">
      <c r="B30" s="5"/>
      <c r="C30" s="6"/>
      <c r="D30" s="82"/>
      <c r="E30" s="25"/>
      <c r="F30" s="6"/>
    </row>
    <row r="31" spans="2:6">
      <c r="B31" s="5"/>
      <c r="C31" s="6"/>
      <c r="D31" s="82"/>
      <c r="E31" s="25"/>
      <c r="F31" s="6"/>
    </row>
    <row r="32" spans="2:6">
      <c r="B32" s="5"/>
      <c r="C32" s="6"/>
      <c r="D32" s="82"/>
      <c r="E32" s="25"/>
      <c r="F32" s="6"/>
    </row>
    <row r="33" spans="2:6">
      <c r="B33" s="9"/>
      <c r="C33" s="10"/>
      <c r="D33" s="83"/>
      <c r="E33" s="26"/>
      <c r="F33" s="10"/>
    </row>
  </sheetData>
  <mergeCells count="1">
    <mergeCell ref="D7:E7"/>
  </mergeCells>
  <phoneticPr fontId="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7"/>
  <sheetViews>
    <sheetView workbookViewId="0">
      <selection activeCell="T29" sqref="T29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40756</v>
      </c>
      <c r="C4" s="37"/>
      <c r="D4" s="19"/>
      <c r="E4" s="6"/>
    </row>
    <row r="5" spans="2:5">
      <c r="B5" s="32">
        <v>40757</v>
      </c>
      <c r="C5" s="37"/>
      <c r="D5" s="19"/>
      <c r="E5" s="6"/>
    </row>
    <row r="6" spans="2:5">
      <c r="B6" s="32">
        <v>40758</v>
      </c>
      <c r="C6" s="37"/>
      <c r="D6" s="19"/>
      <c r="E6" s="6"/>
    </row>
    <row r="7" spans="2:5">
      <c r="B7" s="32">
        <v>40759</v>
      </c>
      <c r="C7" s="37"/>
      <c r="D7" s="19"/>
      <c r="E7" s="6"/>
    </row>
    <row r="8" spans="2:5">
      <c r="B8" s="32">
        <v>40760</v>
      </c>
      <c r="C8" s="37"/>
      <c r="D8" s="19"/>
      <c r="E8" s="6"/>
    </row>
    <row r="9" spans="2:5">
      <c r="B9" s="32">
        <v>40761</v>
      </c>
      <c r="C9" s="37"/>
      <c r="D9" s="19"/>
      <c r="E9" s="6"/>
    </row>
    <row r="10" spans="2:5">
      <c r="B10" s="32">
        <v>40762</v>
      </c>
      <c r="C10" s="37"/>
      <c r="D10" s="19"/>
      <c r="E10" s="6"/>
    </row>
    <row r="11" spans="2:5">
      <c r="B11" s="32">
        <v>40763</v>
      </c>
      <c r="C11" s="37"/>
      <c r="D11" s="19"/>
      <c r="E11" s="6"/>
    </row>
    <row r="12" spans="2:5">
      <c r="B12" s="32">
        <v>40764</v>
      </c>
      <c r="C12" s="37"/>
      <c r="D12" s="19"/>
      <c r="E12" s="6"/>
    </row>
    <row r="13" spans="2:5">
      <c r="B13" s="32">
        <v>40765</v>
      </c>
      <c r="C13" s="37"/>
      <c r="D13" s="19"/>
      <c r="E13" s="6"/>
    </row>
    <row r="14" spans="2:5">
      <c r="B14" s="32">
        <v>40766</v>
      </c>
      <c r="C14" s="37"/>
      <c r="D14" s="19"/>
      <c r="E14" s="6"/>
    </row>
    <row r="15" spans="2:5">
      <c r="B15" s="32">
        <v>40767</v>
      </c>
      <c r="C15" s="37"/>
      <c r="D15" s="19"/>
      <c r="E15" s="6"/>
    </row>
    <row r="16" spans="2:5">
      <c r="B16" s="32">
        <v>40768</v>
      </c>
      <c r="C16" s="37"/>
      <c r="D16" s="19"/>
      <c r="E16" s="6"/>
    </row>
    <row r="17" spans="2:20">
      <c r="B17" s="32">
        <v>40769</v>
      </c>
      <c r="C17" s="37"/>
      <c r="D17" s="19"/>
      <c r="E17" s="6"/>
    </row>
    <row r="18" spans="2:20">
      <c r="B18" s="32">
        <v>40770</v>
      </c>
      <c r="C18" s="37"/>
      <c r="D18" s="19"/>
      <c r="E18" s="6"/>
    </row>
    <row r="19" spans="2:20">
      <c r="B19" s="32">
        <v>40771</v>
      </c>
      <c r="C19" s="37"/>
      <c r="D19" s="19"/>
      <c r="E19" s="6"/>
    </row>
    <row r="20" spans="2:20">
      <c r="B20" s="32">
        <v>40772</v>
      </c>
      <c r="C20" s="37"/>
      <c r="D20" s="19"/>
      <c r="E20" s="6"/>
    </row>
    <row r="21" spans="2:20">
      <c r="B21" s="32">
        <v>40773</v>
      </c>
      <c r="C21" s="37"/>
      <c r="D21" s="19"/>
      <c r="E21" s="6"/>
    </row>
    <row r="22" spans="2:20">
      <c r="B22" s="32">
        <v>40774</v>
      </c>
      <c r="C22" s="37"/>
      <c r="D22" s="19"/>
      <c r="E22" s="6"/>
    </row>
    <row r="23" spans="2:20">
      <c r="B23" s="32">
        <v>40775</v>
      </c>
      <c r="C23" s="37"/>
      <c r="D23" s="19"/>
      <c r="E23" s="6"/>
    </row>
    <row r="24" spans="2:20">
      <c r="B24" s="32">
        <v>40776</v>
      </c>
      <c r="C24" s="37"/>
      <c r="D24" s="19"/>
      <c r="E24" s="6"/>
      <c r="Q24" s="67" t="s">
        <v>19</v>
      </c>
      <c r="R24" s="68"/>
      <c r="S24" s="27">
        <f>COUNT(B4:B34)</f>
        <v>31</v>
      </c>
      <c r="T24" s="24" t="s">
        <v>20</v>
      </c>
    </row>
    <row r="25" spans="2:20">
      <c r="B25" s="32">
        <v>40777</v>
      </c>
      <c r="C25" s="37"/>
      <c r="D25" s="19"/>
      <c r="E25" s="6"/>
      <c r="Q25" s="69" t="s">
        <v>15</v>
      </c>
      <c r="R25" s="66"/>
      <c r="S25" s="28" t="e">
        <f>SUM(C4:C34)/COUNT(C4:C34)</f>
        <v>#DIV/0!</v>
      </c>
      <c r="T25" s="25" t="s">
        <v>16</v>
      </c>
    </row>
    <row r="26" spans="2:20">
      <c r="B26" s="32">
        <v>40778</v>
      </c>
      <c r="C26" s="37"/>
      <c r="D26" s="19"/>
      <c r="E26" s="6"/>
      <c r="Q26" s="69" t="s">
        <v>17</v>
      </c>
      <c r="R26" s="66"/>
      <c r="S26" s="28">
        <f>MAX(C4:C34)</f>
        <v>0</v>
      </c>
      <c r="T26" s="25" t="s">
        <v>16</v>
      </c>
    </row>
    <row r="27" spans="2:20">
      <c r="B27" s="32">
        <v>40779</v>
      </c>
      <c r="C27" s="37"/>
      <c r="D27" s="19"/>
      <c r="E27" s="6"/>
      <c r="Q27" s="70" t="s">
        <v>18</v>
      </c>
      <c r="R27" s="71"/>
      <c r="S27" s="29">
        <f>MIN(C4:C34)</f>
        <v>0</v>
      </c>
      <c r="T27" s="26" t="s">
        <v>16</v>
      </c>
    </row>
    <row r="28" spans="2:20">
      <c r="B28" s="32">
        <v>40780</v>
      </c>
      <c r="C28" s="37"/>
      <c r="D28" s="19"/>
      <c r="E28" s="6"/>
    </row>
    <row r="29" spans="2:20">
      <c r="B29" s="32">
        <v>40781</v>
      </c>
      <c r="C29" s="37"/>
      <c r="D29" s="19"/>
      <c r="E29" s="6"/>
    </row>
    <row r="30" spans="2:20">
      <c r="B30" s="32">
        <v>40782</v>
      </c>
      <c r="C30" s="37"/>
      <c r="D30" s="19"/>
      <c r="E30" s="6"/>
    </row>
    <row r="31" spans="2:20">
      <c r="B31" s="32">
        <v>40783</v>
      </c>
      <c r="C31" s="37"/>
      <c r="D31" s="19"/>
      <c r="E31" s="6"/>
    </row>
    <row r="32" spans="2:20">
      <c r="B32" s="32">
        <v>40784</v>
      </c>
      <c r="C32" s="37"/>
      <c r="D32" s="19"/>
      <c r="E32" s="6"/>
    </row>
    <row r="33" spans="2:5">
      <c r="B33" s="32">
        <v>40785</v>
      </c>
      <c r="C33" s="37"/>
      <c r="D33" s="19"/>
      <c r="E33" s="6"/>
    </row>
    <row r="34" spans="2:5">
      <c r="B34" s="35">
        <v>40786</v>
      </c>
      <c r="C34" s="107"/>
      <c r="D34" s="20"/>
      <c r="E34" s="10"/>
    </row>
    <row r="35" spans="2:5">
      <c r="C35" s="88"/>
    </row>
    <row r="36" spans="2:5">
      <c r="C36" s="88"/>
    </row>
    <row r="37" spans="2:5">
      <c r="C37" s="88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workbookViewId="0">
      <selection activeCell="T29" sqref="T29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40787</v>
      </c>
      <c r="C4" s="37"/>
      <c r="D4" s="19"/>
      <c r="E4" s="6"/>
    </row>
    <row r="5" spans="2:5">
      <c r="B5" s="32">
        <v>40788</v>
      </c>
      <c r="C5" s="37"/>
      <c r="D5" s="19"/>
      <c r="E5" s="6"/>
    </row>
    <row r="6" spans="2:5">
      <c r="B6" s="32">
        <v>40789</v>
      </c>
      <c r="C6" s="37"/>
      <c r="D6" s="19"/>
      <c r="E6" s="6"/>
    </row>
    <row r="7" spans="2:5">
      <c r="B7" s="32">
        <v>40790</v>
      </c>
      <c r="C7" s="37"/>
      <c r="D7" s="19"/>
      <c r="E7" s="6"/>
    </row>
    <row r="8" spans="2:5">
      <c r="B8" s="32">
        <v>40791</v>
      </c>
      <c r="C8" s="37"/>
      <c r="D8" s="19"/>
      <c r="E8" s="6"/>
    </row>
    <row r="9" spans="2:5">
      <c r="B9" s="32">
        <v>40792</v>
      </c>
      <c r="C9" s="37"/>
      <c r="D9" s="19"/>
      <c r="E9" s="6"/>
    </row>
    <row r="10" spans="2:5">
      <c r="B10" s="32">
        <v>40793</v>
      </c>
      <c r="C10" s="37"/>
      <c r="D10" s="19"/>
      <c r="E10" s="6"/>
    </row>
    <row r="11" spans="2:5">
      <c r="B11" s="32">
        <v>40794</v>
      </c>
      <c r="C11" s="37"/>
      <c r="D11" s="19"/>
      <c r="E11" s="6"/>
    </row>
    <row r="12" spans="2:5">
      <c r="B12" s="32">
        <v>40795</v>
      </c>
      <c r="C12" s="37"/>
      <c r="D12" s="19"/>
      <c r="E12" s="6"/>
    </row>
    <row r="13" spans="2:5">
      <c r="B13" s="32">
        <v>40796</v>
      </c>
      <c r="C13" s="37"/>
      <c r="D13" s="19"/>
      <c r="E13" s="6"/>
    </row>
    <row r="14" spans="2:5">
      <c r="B14" s="32">
        <v>40797</v>
      </c>
      <c r="C14" s="37"/>
      <c r="D14" s="19"/>
      <c r="E14" s="6"/>
    </row>
    <row r="15" spans="2:5">
      <c r="B15" s="32">
        <v>40798</v>
      </c>
      <c r="C15" s="37"/>
      <c r="D15" s="19"/>
      <c r="E15" s="6"/>
    </row>
    <row r="16" spans="2:5">
      <c r="B16" s="32">
        <v>40799</v>
      </c>
      <c r="C16" s="37"/>
      <c r="D16" s="19"/>
      <c r="E16" s="6"/>
    </row>
    <row r="17" spans="2:20">
      <c r="B17" s="32">
        <v>40800</v>
      </c>
      <c r="C17" s="37"/>
      <c r="D17" s="19"/>
      <c r="E17" s="6"/>
    </row>
    <row r="18" spans="2:20">
      <c r="B18" s="32">
        <v>40801</v>
      </c>
      <c r="C18" s="37"/>
      <c r="D18" s="19"/>
      <c r="E18" s="6"/>
    </row>
    <row r="19" spans="2:20">
      <c r="B19" s="32">
        <v>40802</v>
      </c>
      <c r="C19" s="37"/>
      <c r="D19" s="19"/>
      <c r="E19" s="6"/>
    </row>
    <row r="20" spans="2:20">
      <c r="B20" s="32">
        <v>40803</v>
      </c>
      <c r="C20" s="37"/>
      <c r="D20" s="19"/>
      <c r="E20" s="6"/>
    </row>
    <row r="21" spans="2:20">
      <c r="B21" s="32">
        <v>40804</v>
      </c>
      <c r="C21" s="37"/>
      <c r="D21" s="19"/>
      <c r="E21" s="6"/>
    </row>
    <row r="22" spans="2:20">
      <c r="B22" s="32">
        <v>40805</v>
      </c>
      <c r="C22" s="37"/>
      <c r="D22" s="19"/>
      <c r="E22" s="6"/>
    </row>
    <row r="23" spans="2:20">
      <c r="B23" s="32">
        <v>40806</v>
      </c>
      <c r="C23" s="37"/>
      <c r="D23" s="19"/>
      <c r="E23" s="6"/>
    </row>
    <row r="24" spans="2:20">
      <c r="B24" s="32">
        <v>40807</v>
      </c>
      <c r="C24" s="37"/>
      <c r="D24" s="19"/>
      <c r="E24" s="6"/>
      <c r="Q24" s="67" t="s">
        <v>19</v>
      </c>
      <c r="R24" s="68"/>
      <c r="S24" s="27">
        <f>COUNT(B4:B33)</f>
        <v>30</v>
      </c>
      <c r="T24" s="24" t="s">
        <v>20</v>
      </c>
    </row>
    <row r="25" spans="2:20">
      <c r="B25" s="32">
        <v>40808</v>
      </c>
      <c r="C25" s="37"/>
      <c r="D25" s="19"/>
      <c r="E25" s="6"/>
      <c r="Q25" s="69" t="s">
        <v>15</v>
      </c>
      <c r="R25" s="66"/>
      <c r="S25" s="28" t="e">
        <f>SUM(C4:C33)/COUNT(C4:C33)</f>
        <v>#DIV/0!</v>
      </c>
      <c r="T25" s="25" t="s">
        <v>16</v>
      </c>
    </row>
    <row r="26" spans="2:20">
      <c r="B26" s="32">
        <v>40809</v>
      </c>
      <c r="C26" s="37"/>
      <c r="D26" s="19"/>
      <c r="E26" s="6"/>
      <c r="Q26" s="69" t="s">
        <v>17</v>
      </c>
      <c r="R26" s="66"/>
      <c r="S26" s="28">
        <f>MAX(C4:C33)</f>
        <v>0</v>
      </c>
      <c r="T26" s="25" t="s">
        <v>16</v>
      </c>
    </row>
    <row r="27" spans="2:20">
      <c r="B27" s="32">
        <v>40810</v>
      </c>
      <c r="C27" s="37"/>
      <c r="D27" s="19"/>
      <c r="E27" s="6"/>
      <c r="Q27" s="70" t="s">
        <v>18</v>
      </c>
      <c r="R27" s="71"/>
      <c r="S27" s="29">
        <f>MIN(C4:C33)</f>
        <v>0</v>
      </c>
      <c r="T27" s="26" t="s">
        <v>16</v>
      </c>
    </row>
    <row r="28" spans="2:20">
      <c r="B28" s="32">
        <v>40811</v>
      </c>
      <c r="C28" s="37"/>
      <c r="D28" s="19"/>
      <c r="E28" s="6"/>
    </row>
    <row r="29" spans="2:20">
      <c r="B29" s="32">
        <v>40812</v>
      </c>
      <c r="C29" s="37"/>
      <c r="D29" s="19"/>
      <c r="E29" s="6"/>
      <c r="F29" s="7"/>
    </row>
    <row r="30" spans="2:20">
      <c r="B30" s="32">
        <v>40813</v>
      </c>
      <c r="C30" s="37"/>
      <c r="D30" s="19"/>
      <c r="E30" s="6"/>
      <c r="F30" s="7"/>
    </row>
    <row r="31" spans="2:20">
      <c r="B31" s="32">
        <v>40814</v>
      </c>
      <c r="C31" s="37"/>
      <c r="D31" s="19"/>
      <c r="E31" s="6"/>
      <c r="F31" s="7"/>
    </row>
    <row r="32" spans="2:20">
      <c r="B32" s="32">
        <v>40815</v>
      </c>
      <c r="C32" s="37"/>
      <c r="D32" s="19"/>
      <c r="E32" s="6"/>
      <c r="F32" s="7"/>
    </row>
    <row r="33" spans="2:6">
      <c r="B33" s="35">
        <v>40816</v>
      </c>
      <c r="C33" s="107"/>
      <c r="D33" s="20"/>
      <c r="E33" s="10"/>
      <c r="F33" s="7"/>
    </row>
    <row r="34" spans="2:6">
      <c r="B34" s="72"/>
      <c r="C34" s="73"/>
      <c r="D34" s="61"/>
      <c r="E34" s="53"/>
      <c r="F34" s="53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workbookViewId="0">
      <selection activeCell="T29" sqref="T29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40817</v>
      </c>
      <c r="C4" s="37"/>
      <c r="D4" s="19"/>
      <c r="E4" s="6"/>
    </row>
    <row r="5" spans="2:5">
      <c r="B5" s="32">
        <v>40818</v>
      </c>
      <c r="C5" s="37"/>
      <c r="D5" s="19"/>
      <c r="E5" s="6"/>
    </row>
    <row r="6" spans="2:5">
      <c r="B6" s="32">
        <v>40819</v>
      </c>
      <c r="C6" s="37"/>
      <c r="D6" s="19"/>
      <c r="E6" s="6"/>
    </row>
    <row r="7" spans="2:5">
      <c r="B7" s="32">
        <v>40820</v>
      </c>
      <c r="C7" s="37"/>
      <c r="D7" s="19"/>
      <c r="E7" s="6"/>
    </row>
    <row r="8" spans="2:5">
      <c r="B8" s="32">
        <v>40821</v>
      </c>
      <c r="C8" s="37"/>
      <c r="D8" s="19"/>
      <c r="E8" s="6"/>
    </row>
    <row r="9" spans="2:5">
      <c r="B9" s="32">
        <v>40822</v>
      </c>
      <c r="C9" s="37"/>
      <c r="D9" s="19"/>
      <c r="E9" s="6"/>
    </row>
    <row r="10" spans="2:5">
      <c r="B10" s="32">
        <v>40823</v>
      </c>
      <c r="C10" s="37"/>
      <c r="D10" s="19"/>
      <c r="E10" s="6"/>
    </row>
    <row r="11" spans="2:5">
      <c r="B11" s="32">
        <v>40824</v>
      </c>
      <c r="C11" s="37"/>
      <c r="D11" s="19"/>
      <c r="E11" s="6"/>
    </row>
    <row r="12" spans="2:5">
      <c r="B12" s="32">
        <v>40825</v>
      </c>
      <c r="C12" s="37"/>
      <c r="D12" s="19"/>
      <c r="E12" s="6"/>
    </row>
    <row r="13" spans="2:5">
      <c r="B13" s="32">
        <v>40826</v>
      </c>
      <c r="C13" s="37"/>
      <c r="D13" s="19"/>
      <c r="E13" s="6"/>
    </row>
    <row r="14" spans="2:5">
      <c r="B14" s="32">
        <v>40827</v>
      </c>
      <c r="C14" s="37"/>
      <c r="D14" s="19"/>
      <c r="E14" s="6"/>
    </row>
    <row r="15" spans="2:5">
      <c r="B15" s="32">
        <v>40828</v>
      </c>
      <c r="C15" s="37"/>
      <c r="D15" s="19"/>
      <c r="E15" s="6"/>
    </row>
    <row r="16" spans="2:5">
      <c r="B16" s="32">
        <v>40829</v>
      </c>
      <c r="C16" s="37"/>
      <c r="D16" s="19"/>
      <c r="E16" s="6"/>
    </row>
    <row r="17" spans="2:20">
      <c r="B17" s="32">
        <v>40830</v>
      </c>
      <c r="C17" s="37"/>
      <c r="D17" s="19"/>
      <c r="E17" s="6"/>
    </row>
    <row r="18" spans="2:20">
      <c r="B18" s="32">
        <v>40831</v>
      </c>
      <c r="C18" s="37"/>
      <c r="D18" s="19"/>
      <c r="E18" s="6"/>
    </row>
    <row r="19" spans="2:20">
      <c r="B19" s="32">
        <v>40832</v>
      </c>
      <c r="C19" s="37"/>
      <c r="D19" s="19"/>
      <c r="E19" s="6"/>
    </row>
    <row r="20" spans="2:20">
      <c r="B20" s="32">
        <v>40833</v>
      </c>
      <c r="C20" s="37"/>
      <c r="D20" s="19"/>
      <c r="E20" s="6"/>
    </row>
    <row r="21" spans="2:20">
      <c r="B21" s="32">
        <v>40834</v>
      </c>
      <c r="C21" s="37"/>
      <c r="D21" s="19"/>
      <c r="E21" s="6"/>
    </row>
    <row r="22" spans="2:20">
      <c r="B22" s="32">
        <v>40835</v>
      </c>
      <c r="C22" s="37"/>
      <c r="D22" s="19"/>
      <c r="E22" s="6"/>
    </row>
    <row r="23" spans="2:20">
      <c r="B23" s="32">
        <v>40836</v>
      </c>
      <c r="C23" s="37"/>
      <c r="D23" s="19"/>
      <c r="E23" s="6"/>
    </row>
    <row r="24" spans="2:20">
      <c r="B24" s="32">
        <v>40837</v>
      </c>
      <c r="C24" s="37"/>
      <c r="D24" s="19"/>
      <c r="E24" s="6"/>
      <c r="Q24" s="67" t="s">
        <v>19</v>
      </c>
      <c r="R24" s="68"/>
      <c r="S24" s="27">
        <f>COUNT(B4:B34)</f>
        <v>31</v>
      </c>
      <c r="T24" s="24" t="s">
        <v>20</v>
      </c>
    </row>
    <row r="25" spans="2:20">
      <c r="B25" s="32">
        <v>40838</v>
      </c>
      <c r="C25" s="37"/>
      <c r="D25" s="19"/>
      <c r="E25" s="6"/>
      <c r="Q25" s="69" t="s">
        <v>15</v>
      </c>
      <c r="R25" s="66"/>
      <c r="S25" s="28" t="e">
        <f>SUM(C4:C34)/COUNT(C4:C34)</f>
        <v>#DIV/0!</v>
      </c>
      <c r="T25" s="25" t="s">
        <v>16</v>
      </c>
    </row>
    <row r="26" spans="2:20">
      <c r="B26" s="32">
        <v>40839</v>
      </c>
      <c r="C26" s="37"/>
      <c r="D26" s="19"/>
      <c r="E26" s="6"/>
      <c r="Q26" s="69" t="s">
        <v>17</v>
      </c>
      <c r="R26" s="66"/>
      <c r="S26" s="28">
        <f>MAX(C4:C34)</f>
        <v>0</v>
      </c>
      <c r="T26" s="25" t="s">
        <v>16</v>
      </c>
    </row>
    <row r="27" spans="2:20">
      <c r="B27" s="32">
        <v>40840</v>
      </c>
      <c r="C27" s="37"/>
      <c r="D27" s="19"/>
      <c r="E27" s="6"/>
      <c r="Q27" s="70" t="s">
        <v>18</v>
      </c>
      <c r="R27" s="71"/>
      <c r="S27" s="29">
        <f>MIN(C4:C34)</f>
        <v>0</v>
      </c>
      <c r="T27" s="26" t="s">
        <v>16</v>
      </c>
    </row>
    <row r="28" spans="2:20">
      <c r="B28" s="32">
        <v>40841</v>
      </c>
      <c r="C28" s="37"/>
      <c r="D28" s="19"/>
      <c r="E28" s="6"/>
    </row>
    <row r="29" spans="2:20">
      <c r="B29" s="32">
        <v>40842</v>
      </c>
      <c r="C29" s="37"/>
      <c r="D29" s="19"/>
      <c r="E29" s="6"/>
    </row>
    <row r="30" spans="2:20">
      <c r="B30" s="32">
        <v>40843</v>
      </c>
      <c r="C30" s="37"/>
      <c r="D30" s="19"/>
      <c r="E30" s="6"/>
    </row>
    <row r="31" spans="2:20">
      <c r="B31" s="32">
        <v>40844</v>
      </c>
      <c r="C31" s="37"/>
      <c r="D31" s="19"/>
      <c r="E31" s="6"/>
    </row>
    <row r="32" spans="2:20">
      <c r="B32" s="32">
        <v>40845</v>
      </c>
      <c r="C32" s="37"/>
      <c r="D32" s="19"/>
      <c r="E32" s="6"/>
    </row>
    <row r="33" spans="2:5">
      <c r="B33" s="32">
        <v>40846</v>
      </c>
      <c r="C33" s="37"/>
      <c r="D33" s="19"/>
      <c r="E33" s="6"/>
    </row>
    <row r="34" spans="2:5">
      <c r="B34" s="35">
        <v>40847</v>
      </c>
      <c r="C34" s="107"/>
      <c r="D34" s="20"/>
      <c r="E34" s="10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workbookViewId="0">
      <selection activeCell="T29" sqref="T29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40848</v>
      </c>
      <c r="C4" s="37"/>
      <c r="D4" s="19"/>
      <c r="E4" s="6"/>
    </row>
    <row r="5" spans="2:5">
      <c r="B5" s="32">
        <v>40849</v>
      </c>
      <c r="C5" s="37"/>
      <c r="D5" s="19"/>
      <c r="E5" s="6"/>
    </row>
    <row r="6" spans="2:5">
      <c r="B6" s="32">
        <v>40850</v>
      </c>
      <c r="C6" s="37"/>
      <c r="D6" s="19"/>
      <c r="E6" s="6"/>
    </row>
    <row r="7" spans="2:5">
      <c r="B7" s="32">
        <v>40851</v>
      </c>
      <c r="C7" s="37"/>
      <c r="D7" s="19"/>
      <c r="E7" s="6"/>
    </row>
    <row r="8" spans="2:5">
      <c r="B8" s="32">
        <v>40852</v>
      </c>
      <c r="C8" s="37"/>
      <c r="D8" s="19"/>
      <c r="E8" s="6"/>
    </row>
    <row r="9" spans="2:5">
      <c r="B9" s="32">
        <v>40853</v>
      </c>
      <c r="C9" s="37"/>
      <c r="D9" s="19"/>
      <c r="E9" s="6"/>
    </row>
    <row r="10" spans="2:5">
      <c r="B10" s="32">
        <v>40854</v>
      </c>
      <c r="C10" s="37"/>
      <c r="D10" s="19"/>
      <c r="E10" s="6"/>
    </row>
    <row r="11" spans="2:5">
      <c r="B11" s="32">
        <v>40855</v>
      </c>
      <c r="C11" s="37"/>
      <c r="D11" s="19"/>
      <c r="E11" s="6"/>
    </row>
    <row r="12" spans="2:5">
      <c r="B12" s="32">
        <v>40856</v>
      </c>
      <c r="C12" s="37"/>
      <c r="D12" s="19"/>
      <c r="E12" s="6"/>
    </row>
    <row r="13" spans="2:5">
      <c r="B13" s="32">
        <v>40857</v>
      </c>
      <c r="C13" s="37"/>
      <c r="D13" s="19"/>
      <c r="E13" s="6"/>
    </row>
    <row r="14" spans="2:5">
      <c r="B14" s="32">
        <v>40858</v>
      </c>
      <c r="C14" s="37"/>
      <c r="D14" s="19"/>
      <c r="E14" s="6"/>
    </row>
    <row r="15" spans="2:5">
      <c r="B15" s="32">
        <v>40859</v>
      </c>
      <c r="C15" s="37"/>
      <c r="D15" s="19"/>
      <c r="E15" s="6"/>
    </row>
    <row r="16" spans="2:5">
      <c r="B16" s="32">
        <v>40860</v>
      </c>
      <c r="C16" s="37"/>
      <c r="D16" s="19"/>
      <c r="E16" s="6"/>
    </row>
    <row r="17" spans="2:20">
      <c r="B17" s="32">
        <v>40861</v>
      </c>
      <c r="C17" s="37"/>
      <c r="D17" s="19"/>
      <c r="E17" s="6"/>
    </row>
    <row r="18" spans="2:20">
      <c r="B18" s="32">
        <v>40862</v>
      </c>
      <c r="C18" s="37"/>
      <c r="D18" s="19"/>
      <c r="E18" s="6"/>
    </row>
    <row r="19" spans="2:20">
      <c r="B19" s="32">
        <v>40863</v>
      </c>
      <c r="C19" s="37"/>
      <c r="D19" s="19"/>
      <c r="E19" s="6"/>
    </row>
    <row r="20" spans="2:20">
      <c r="B20" s="32">
        <v>40864</v>
      </c>
      <c r="C20" s="37"/>
      <c r="D20" s="19"/>
      <c r="E20" s="6"/>
    </row>
    <row r="21" spans="2:20">
      <c r="B21" s="32">
        <v>40865</v>
      </c>
      <c r="C21" s="37"/>
      <c r="D21" s="19"/>
      <c r="E21" s="6"/>
    </row>
    <row r="22" spans="2:20">
      <c r="B22" s="32">
        <v>40866</v>
      </c>
      <c r="C22" s="37"/>
      <c r="D22" s="19"/>
      <c r="E22" s="6"/>
    </row>
    <row r="23" spans="2:20">
      <c r="B23" s="32">
        <v>40867</v>
      </c>
      <c r="C23" s="37"/>
      <c r="D23" s="19"/>
      <c r="E23" s="6"/>
    </row>
    <row r="24" spans="2:20">
      <c r="B24" s="32">
        <v>40868</v>
      </c>
      <c r="C24" s="37"/>
      <c r="D24" s="19"/>
      <c r="E24" s="6"/>
      <c r="Q24" s="67" t="s">
        <v>19</v>
      </c>
      <c r="R24" s="68"/>
      <c r="S24" s="27">
        <f>COUNT(B4:B33)</f>
        <v>30</v>
      </c>
      <c r="T24" s="24" t="s">
        <v>20</v>
      </c>
    </row>
    <row r="25" spans="2:20">
      <c r="B25" s="32">
        <v>40869</v>
      </c>
      <c r="C25" s="37"/>
      <c r="D25" s="19"/>
      <c r="E25" s="6"/>
      <c r="Q25" s="69" t="s">
        <v>15</v>
      </c>
      <c r="R25" s="66"/>
      <c r="S25" s="28" t="e">
        <f>SUM(C4:C33)/COUNT(C4:C33)</f>
        <v>#DIV/0!</v>
      </c>
      <c r="T25" s="25" t="s">
        <v>16</v>
      </c>
    </row>
    <row r="26" spans="2:20">
      <c r="B26" s="32">
        <v>40870</v>
      </c>
      <c r="C26" s="37"/>
      <c r="D26" s="19"/>
      <c r="E26" s="6"/>
      <c r="Q26" s="69" t="s">
        <v>17</v>
      </c>
      <c r="R26" s="66"/>
      <c r="S26" s="28">
        <f>MAX(C4:C33)</f>
        <v>0</v>
      </c>
      <c r="T26" s="25" t="s">
        <v>16</v>
      </c>
    </row>
    <row r="27" spans="2:20">
      <c r="B27" s="32">
        <v>40871</v>
      </c>
      <c r="C27" s="37"/>
      <c r="D27" s="19"/>
      <c r="E27" s="6"/>
      <c r="Q27" s="70" t="s">
        <v>18</v>
      </c>
      <c r="R27" s="71"/>
      <c r="S27" s="29">
        <f>MIN(C4:C33)</f>
        <v>0</v>
      </c>
      <c r="T27" s="26" t="s">
        <v>16</v>
      </c>
    </row>
    <row r="28" spans="2:20">
      <c r="B28" s="32">
        <v>40872</v>
      </c>
      <c r="C28" s="37"/>
      <c r="D28" s="19"/>
      <c r="E28" s="6"/>
    </row>
    <row r="29" spans="2:20">
      <c r="B29" s="32">
        <v>40873</v>
      </c>
      <c r="C29" s="37"/>
      <c r="D29" s="19"/>
      <c r="E29" s="6"/>
      <c r="F29" s="7"/>
    </row>
    <row r="30" spans="2:20">
      <c r="B30" s="32">
        <v>40874</v>
      </c>
      <c r="C30" s="37"/>
      <c r="D30" s="19"/>
      <c r="E30" s="6"/>
      <c r="F30" s="7"/>
    </row>
    <row r="31" spans="2:20">
      <c r="B31" s="32">
        <v>40875</v>
      </c>
      <c r="C31" s="37"/>
      <c r="D31" s="19"/>
      <c r="E31" s="6"/>
      <c r="F31" s="7"/>
    </row>
    <row r="32" spans="2:20">
      <c r="B32" s="32">
        <v>40876</v>
      </c>
      <c r="C32" s="37"/>
      <c r="D32" s="19"/>
      <c r="E32" s="6"/>
      <c r="F32" s="7"/>
    </row>
    <row r="33" spans="2:6">
      <c r="B33" s="35">
        <v>40877</v>
      </c>
      <c r="C33" s="107"/>
      <c r="D33" s="20"/>
      <c r="E33" s="10"/>
      <c r="F33" s="7"/>
    </row>
    <row r="34" spans="2:6">
      <c r="B34" s="72"/>
      <c r="C34" s="73"/>
      <c r="D34" s="61"/>
      <c r="E34" s="53"/>
      <c r="F34" s="53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workbookViewId="0">
      <selection activeCell="V46" sqref="V46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40878</v>
      </c>
      <c r="C4" s="37"/>
      <c r="D4" s="19"/>
      <c r="E4" s="6"/>
    </row>
    <row r="5" spans="2:5">
      <c r="B5" s="32">
        <v>40879</v>
      </c>
      <c r="C5" s="37"/>
      <c r="D5" s="19"/>
      <c r="E5" s="6"/>
    </row>
    <row r="6" spans="2:5">
      <c r="B6" s="32">
        <v>40880</v>
      </c>
      <c r="C6" s="37"/>
      <c r="D6" s="19"/>
      <c r="E6" s="6"/>
    </row>
    <row r="7" spans="2:5">
      <c r="B7" s="32">
        <v>40881</v>
      </c>
      <c r="C7" s="37"/>
      <c r="D7" s="19"/>
      <c r="E7" s="6"/>
    </row>
    <row r="8" spans="2:5">
      <c r="B8" s="32">
        <v>40882</v>
      </c>
      <c r="C8" s="37"/>
      <c r="D8" s="19"/>
      <c r="E8" s="6"/>
    </row>
    <row r="9" spans="2:5">
      <c r="B9" s="32">
        <v>40883</v>
      </c>
      <c r="C9" s="37"/>
      <c r="D9" s="19"/>
      <c r="E9" s="6"/>
    </row>
    <row r="10" spans="2:5">
      <c r="B10" s="32">
        <v>40884</v>
      </c>
      <c r="C10" s="37"/>
      <c r="D10" s="19"/>
      <c r="E10" s="6"/>
    </row>
    <row r="11" spans="2:5">
      <c r="B11" s="32">
        <v>40885</v>
      </c>
      <c r="C11" s="37"/>
      <c r="D11" s="19"/>
      <c r="E11" s="6"/>
    </row>
    <row r="12" spans="2:5">
      <c r="B12" s="32">
        <v>40886</v>
      </c>
      <c r="C12" s="37"/>
      <c r="D12" s="19"/>
      <c r="E12" s="6"/>
    </row>
    <row r="13" spans="2:5">
      <c r="B13" s="32">
        <v>40887</v>
      </c>
      <c r="C13" s="37"/>
      <c r="D13" s="19"/>
      <c r="E13" s="6"/>
    </row>
    <row r="14" spans="2:5">
      <c r="B14" s="32">
        <v>40888</v>
      </c>
      <c r="C14" s="37"/>
      <c r="D14" s="19"/>
      <c r="E14" s="6"/>
    </row>
    <row r="15" spans="2:5">
      <c r="B15" s="32">
        <v>40889</v>
      </c>
      <c r="C15" s="37"/>
      <c r="D15" s="19"/>
      <c r="E15" s="6"/>
    </row>
    <row r="16" spans="2:5">
      <c r="B16" s="32">
        <v>40890</v>
      </c>
      <c r="C16" s="37"/>
      <c r="D16" s="19"/>
      <c r="E16" s="6"/>
    </row>
    <row r="17" spans="2:20">
      <c r="B17" s="32">
        <v>40891</v>
      </c>
      <c r="C17" s="37"/>
      <c r="D17" s="19"/>
      <c r="E17" s="6"/>
    </row>
    <row r="18" spans="2:20">
      <c r="B18" s="32">
        <v>40892</v>
      </c>
      <c r="C18" s="37"/>
      <c r="D18" s="19"/>
      <c r="E18" s="6"/>
    </row>
    <row r="19" spans="2:20">
      <c r="B19" s="32">
        <v>40893</v>
      </c>
      <c r="C19" s="37"/>
      <c r="D19" s="19"/>
      <c r="E19" s="6"/>
    </row>
    <row r="20" spans="2:20">
      <c r="B20" s="32">
        <v>40894</v>
      </c>
      <c r="C20" s="37"/>
      <c r="D20" s="19"/>
      <c r="E20" s="6"/>
    </row>
    <row r="21" spans="2:20">
      <c r="B21" s="32">
        <v>40895</v>
      </c>
      <c r="C21" s="37"/>
      <c r="D21" s="19"/>
      <c r="E21" s="6"/>
    </row>
    <row r="22" spans="2:20">
      <c r="B22" s="32">
        <v>40896</v>
      </c>
      <c r="C22" s="37"/>
      <c r="D22" s="19"/>
      <c r="E22" s="6"/>
    </row>
    <row r="23" spans="2:20">
      <c r="B23" s="32">
        <v>40897</v>
      </c>
      <c r="C23" s="37"/>
      <c r="D23" s="19"/>
      <c r="E23" s="6"/>
    </row>
    <row r="24" spans="2:20">
      <c r="B24" s="32">
        <v>40898</v>
      </c>
      <c r="C24" s="37"/>
      <c r="D24" s="19"/>
      <c r="E24" s="6"/>
      <c r="Q24" s="67" t="s">
        <v>19</v>
      </c>
      <c r="R24" s="68"/>
      <c r="S24" s="27">
        <f>COUNT(B4:B34)</f>
        <v>31</v>
      </c>
      <c r="T24" s="24" t="s">
        <v>20</v>
      </c>
    </row>
    <row r="25" spans="2:20">
      <c r="B25" s="32">
        <v>40899</v>
      </c>
      <c r="C25" s="37"/>
      <c r="D25" s="19"/>
      <c r="E25" s="6"/>
      <c r="Q25" s="69" t="s">
        <v>15</v>
      </c>
      <c r="R25" s="66"/>
      <c r="S25" s="28" t="e">
        <f>SUM(C4:C34)/COUNT(C4:C34)</f>
        <v>#DIV/0!</v>
      </c>
      <c r="T25" s="25" t="s">
        <v>16</v>
      </c>
    </row>
    <row r="26" spans="2:20">
      <c r="B26" s="32">
        <v>40900</v>
      </c>
      <c r="C26" s="37"/>
      <c r="D26" s="19"/>
      <c r="E26" s="6"/>
      <c r="Q26" s="69" t="s">
        <v>17</v>
      </c>
      <c r="R26" s="66"/>
      <c r="S26" s="28">
        <f>MAX(C4:C34)</f>
        <v>0</v>
      </c>
      <c r="T26" s="25" t="s">
        <v>16</v>
      </c>
    </row>
    <row r="27" spans="2:20">
      <c r="B27" s="32">
        <v>40901</v>
      </c>
      <c r="C27" s="37"/>
      <c r="D27" s="19"/>
      <c r="E27" s="6"/>
      <c r="Q27" s="70" t="s">
        <v>18</v>
      </c>
      <c r="R27" s="71"/>
      <c r="S27" s="29">
        <f>MIN(C4:C34)</f>
        <v>0</v>
      </c>
      <c r="T27" s="26" t="s">
        <v>16</v>
      </c>
    </row>
    <row r="28" spans="2:20">
      <c r="B28" s="32">
        <v>40902</v>
      </c>
      <c r="C28" s="37"/>
      <c r="D28" s="19"/>
      <c r="E28" s="6"/>
    </row>
    <row r="29" spans="2:20">
      <c r="B29" s="32">
        <v>40903</v>
      </c>
      <c r="C29" s="37"/>
      <c r="D29" s="19"/>
      <c r="E29" s="6"/>
    </row>
    <row r="30" spans="2:20">
      <c r="B30" s="32">
        <v>40904</v>
      </c>
      <c r="C30" s="37"/>
      <c r="D30" s="19"/>
      <c r="E30" s="6"/>
    </row>
    <row r="31" spans="2:20">
      <c r="B31" s="32">
        <v>40905</v>
      </c>
      <c r="C31" s="37"/>
      <c r="D31" s="19"/>
      <c r="E31" s="6"/>
    </row>
    <row r="32" spans="2:20">
      <c r="B32" s="32">
        <v>40906</v>
      </c>
      <c r="C32" s="37"/>
      <c r="D32" s="19"/>
      <c r="E32" s="6"/>
    </row>
    <row r="33" spans="2:5">
      <c r="B33" s="32">
        <v>40907</v>
      </c>
      <c r="C33" s="37"/>
      <c r="D33" s="19"/>
      <c r="E33" s="6"/>
    </row>
    <row r="34" spans="2:5">
      <c r="B34" s="35">
        <v>40908</v>
      </c>
      <c r="C34" s="107"/>
      <c r="D34" s="20"/>
      <c r="E34" s="10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workbookViewId="0">
      <selection activeCell="T24" sqref="T24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3" t="s">
        <v>12</v>
      </c>
      <c r="C2" s="93" t="s">
        <v>13</v>
      </c>
      <c r="D2" s="95" t="s">
        <v>5</v>
      </c>
      <c r="E2" s="97"/>
    </row>
    <row r="3" spans="2:5" ht="12.75" customHeight="1">
      <c r="B3" s="94"/>
      <c r="C3" s="94"/>
      <c r="D3" s="96"/>
      <c r="E3" s="98"/>
    </row>
    <row r="4" spans="2:5">
      <c r="B4" s="18">
        <v>40544</v>
      </c>
      <c r="C4" s="78">
        <f>SUM('01-2011'!C4:C34)</f>
        <v>96.149999961256981</v>
      </c>
      <c r="D4" s="74">
        <f>C4/'Algemeen info'!$C$3</f>
        <v>23.740740731174565</v>
      </c>
      <c r="E4" s="6"/>
    </row>
    <row r="5" spans="2:5">
      <c r="B5" s="18">
        <v>40575</v>
      </c>
      <c r="C5" s="74">
        <f>SUM('02-2011'!C4:C31)</f>
        <v>136.12000000476837</v>
      </c>
      <c r="D5" s="74">
        <f>C5/'Algemeen info'!$C$3</f>
        <v>33.609876544387255</v>
      </c>
      <c r="E5" s="8"/>
    </row>
    <row r="6" spans="2:5">
      <c r="B6" s="18">
        <v>40603</v>
      </c>
      <c r="C6" s="74">
        <f>SUM('03-2011'!C4:C34)</f>
        <v>263.57999877929689</v>
      </c>
      <c r="D6" s="74">
        <f>C6/'Algemeen info'!$C$3</f>
        <v>65.081481180073311</v>
      </c>
      <c r="E6" s="6"/>
    </row>
    <row r="7" spans="2:5">
      <c r="B7" s="18">
        <v>40634</v>
      </c>
      <c r="C7" s="74">
        <f>SUM('04-2011'!C4:C33)</f>
        <v>0</v>
      </c>
      <c r="D7" s="74">
        <f>C7/'Algemeen info'!$C$3</f>
        <v>0</v>
      </c>
      <c r="E7" s="6"/>
    </row>
    <row r="8" spans="2:5">
      <c r="B8" s="18">
        <v>40664</v>
      </c>
      <c r="C8" s="74">
        <f>SUM('05-2011'!C4:C34)</f>
        <v>0</v>
      </c>
      <c r="D8" s="74">
        <f>C8/'Algemeen info'!$C$3</f>
        <v>0</v>
      </c>
      <c r="E8" s="6"/>
    </row>
    <row r="9" spans="2:5">
      <c r="B9" s="18">
        <v>40695</v>
      </c>
      <c r="C9" s="74">
        <f>SUM('06-2011'!C4:C33)</f>
        <v>0</v>
      </c>
      <c r="D9" s="74">
        <f>C9/'Algemeen info'!$C$3</f>
        <v>0</v>
      </c>
      <c r="E9" s="6"/>
    </row>
    <row r="10" spans="2:5">
      <c r="B10" s="18">
        <v>40725</v>
      </c>
      <c r="C10" s="74">
        <f>SUM('07-2011'!C4:C34)</f>
        <v>0</v>
      </c>
      <c r="D10" s="74">
        <f>C10/'Algemeen info'!$C$3</f>
        <v>0</v>
      </c>
      <c r="E10" s="6"/>
    </row>
    <row r="11" spans="2:5">
      <c r="B11" s="18">
        <v>40756</v>
      </c>
      <c r="C11" s="74">
        <f>SUM('08-2011'!C4:C34)</f>
        <v>0</v>
      </c>
      <c r="D11" s="74">
        <f>C11/'Algemeen info'!$C$3</f>
        <v>0</v>
      </c>
      <c r="E11" s="6"/>
    </row>
    <row r="12" spans="2:5">
      <c r="B12" s="18">
        <v>40787</v>
      </c>
      <c r="C12" s="74">
        <f>SUM('09-2011'!C4:C33)</f>
        <v>0</v>
      </c>
      <c r="D12" s="74">
        <f>C12/'Algemeen info'!$C$3</f>
        <v>0</v>
      </c>
      <c r="E12" s="6"/>
    </row>
    <row r="13" spans="2:5">
      <c r="B13" s="18">
        <v>40817</v>
      </c>
      <c r="C13" s="74">
        <f>SUM('10-2011'!C4:C34)</f>
        <v>0</v>
      </c>
      <c r="D13" s="74">
        <f>C13/'Algemeen info'!$C$3</f>
        <v>0</v>
      </c>
      <c r="E13" s="6"/>
    </row>
    <row r="14" spans="2:5">
      <c r="B14" s="18">
        <v>40848</v>
      </c>
      <c r="C14" s="74">
        <f>SUM('11-2011'!C4:C33)</f>
        <v>0</v>
      </c>
      <c r="D14" s="74">
        <f>C14/'Algemeen info'!$C$3</f>
        <v>0</v>
      </c>
      <c r="E14" s="6"/>
    </row>
    <row r="15" spans="2:5">
      <c r="B15" s="109">
        <v>40878</v>
      </c>
      <c r="C15" s="110">
        <f>SUM('12-2011'!C4:C34)</f>
        <v>0</v>
      </c>
      <c r="D15" s="110">
        <f>C15/'Algemeen info'!$C$3</f>
        <v>0</v>
      </c>
      <c r="E15" s="10"/>
    </row>
    <row r="18" spans="2:15">
      <c r="B18" s="101" t="s">
        <v>30</v>
      </c>
      <c r="C18" s="102"/>
      <c r="D18" s="44">
        <f>SUM(C4:C15)</f>
        <v>495.84999874532224</v>
      </c>
      <c r="E18" s="24" t="s">
        <v>16</v>
      </c>
    </row>
    <row r="19" spans="2:15">
      <c r="B19" s="103" t="s">
        <v>27</v>
      </c>
      <c r="C19" s="104"/>
      <c r="D19" s="45">
        <f>SUM(C4:C15)/COUNT(C4:C15)</f>
        <v>41.320833228776856</v>
      </c>
      <c r="E19" s="25" t="s">
        <v>16</v>
      </c>
    </row>
    <row r="20" spans="2:15">
      <c r="B20" s="103" t="s">
        <v>28</v>
      </c>
      <c r="C20" s="104"/>
      <c r="D20" s="45">
        <f>MAX(C4:C15)</f>
        <v>263.57999877929689</v>
      </c>
      <c r="E20" s="25" t="s">
        <v>16</v>
      </c>
    </row>
    <row r="21" spans="2:15">
      <c r="B21" s="105" t="s">
        <v>29</v>
      </c>
      <c r="C21" s="106"/>
      <c r="D21" s="43">
        <f>MIN(C4:C15)</f>
        <v>0</v>
      </c>
      <c r="E21" s="26" t="s">
        <v>16</v>
      </c>
    </row>
    <row r="25" spans="2:15">
      <c r="E25" s="14"/>
    </row>
    <row r="27" spans="2:15">
      <c r="D27" s="14"/>
    </row>
    <row r="29" spans="2:15">
      <c r="L29" s="99"/>
      <c r="M29" s="100"/>
      <c r="N29" s="53"/>
      <c r="O29" s="53"/>
    </row>
  </sheetData>
  <mergeCells count="9">
    <mergeCell ref="B2:B3"/>
    <mergeCell ref="C2:C3"/>
    <mergeCell ref="D2:D3"/>
    <mergeCell ref="E2:E3"/>
    <mergeCell ref="L29:M29"/>
    <mergeCell ref="B18:C18"/>
    <mergeCell ref="B19:C19"/>
    <mergeCell ref="B20:C20"/>
    <mergeCell ref="B21:C21"/>
  </mergeCells>
  <phoneticPr fontId="2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2:CK681"/>
  <sheetViews>
    <sheetView workbookViewId="0">
      <selection activeCell="R22" sqref="R22"/>
    </sheetView>
  </sheetViews>
  <sheetFormatPr baseColWidth="10" defaultColWidth="9.1640625" defaultRowHeight="12" x14ac:dyDescent="0"/>
  <cols>
    <col min="1" max="1" width="1.6640625" style="4" customWidth="1"/>
    <col min="2" max="15" width="9.1640625" style="4"/>
    <col min="16" max="16" width="2.83203125" style="4" customWidth="1"/>
    <col min="17" max="17" width="15.83203125" style="4" bestFit="1" customWidth="1"/>
    <col min="18" max="18" width="8.5" style="4" bestFit="1" customWidth="1"/>
    <col min="19" max="19" width="5" style="4" bestFit="1" customWidth="1"/>
    <col min="20" max="27" width="9.1640625" style="4"/>
    <col min="28" max="28" width="10.1640625" style="4" bestFit="1" customWidth="1"/>
    <col min="29" max="29" width="9.1640625" style="4"/>
    <col min="30" max="30" width="10.1640625" style="4" bestFit="1" customWidth="1"/>
    <col min="31" max="31" width="9.1640625" style="4"/>
    <col min="32" max="32" width="10.1640625" style="4" bestFit="1" customWidth="1"/>
    <col min="33" max="35" width="9.1640625" style="4"/>
    <col min="36" max="36" width="10.1640625" style="4" bestFit="1" customWidth="1"/>
    <col min="37" max="37" width="9.1640625" style="4"/>
    <col min="38" max="38" width="10.1640625" style="4" bestFit="1" customWidth="1"/>
    <col min="39" max="47" width="9.1640625" style="4"/>
    <col min="48" max="48" width="10.1640625" style="4" bestFit="1" customWidth="1"/>
    <col min="49" max="49" width="9.1640625" style="4"/>
    <col min="50" max="50" width="10.1640625" style="4" bestFit="1" customWidth="1"/>
    <col min="51" max="51" width="9.1640625" style="4"/>
    <col min="52" max="52" width="10.1640625" style="4" bestFit="1" customWidth="1"/>
    <col min="53" max="57" width="9.1640625" style="4"/>
    <col min="58" max="58" width="10.1640625" style="4" bestFit="1" customWidth="1"/>
    <col min="59" max="59" width="9.1640625" style="4"/>
    <col min="60" max="60" width="10.1640625" style="4" bestFit="1" customWidth="1"/>
    <col min="61" max="61" width="9.1640625" style="4"/>
    <col min="62" max="62" width="10.1640625" style="4" bestFit="1" customWidth="1"/>
    <col min="63" max="63" width="9.1640625" style="4"/>
    <col min="64" max="64" width="10.1640625" style="4" bestFit="1" customWidth="1"/>
    <col min="65" max="71" width="9.1640625" style="4"/>
    <col min="72" max="72" width="10.1640625" style="4" bestFit="1" customWidth="1"/>
    <col min="73" max="73" width="9.1640625" style="4"/>
    <col min="74" max="74" width="10.1640625" style="4" bestFit="1" customWidth="1"/>
    <col min="75" max="75" width="9.1640625" style="4"/>
    <col min="76" max="76" width="10.1640625" style="4" bestFit="1" customWidth="1"/>
    <col min="77" max="77" width="9.1640625" style="4"/>
    <col min="78" max="78" width="10.1640625" style="4" bestFit="1" customWidth="1"/>
    <col min="79" max="81" width="9.1640625" style="4"/>
    <col min="82" max="82" width="10.1640625" style="4" bestFit="1" customWidth="1"/>
    <col min="83" max="83" width="9.1640625" style="4"/>
    <col min="84" max="84" width="10.1640625" style="4" bestFit="1" customWidth="1"/>
    <col min="85" max="87" width="9.1640625" style="4"/>
    <col min="88" max="88" width="10.1640625" style="4" bestFit="1" customWidth="1"/>
    <col min="89" max="16384" width="9.1640625" style="4"/>
  </cols>
  <sheetData>
    <row r="2" spans="17:89">
      <c r="X2" s="38">
        <v>40179</v>
      </c>
      <c r="Y2" s="40" t="s">
        <v>21</v>
      </c>
      <c r="Z2" s="39">
        <v>40181</v>
      </c>
      <c r="AA2" s="40" t="s">
        <v>21</v>
      </c>
      <c r="AB2" s="39">
        <v>40195</v>
      </c>
      <c r="AC2" s="40" t="s">
        <v>21</v>
      </c>
      <c r="AD2" s="39">
        <v>40198</v>
      </c>
      <c r="AE2" s="40" t="s">
        <v>21</v>
      </c>
      <c r="AF2" s="39">
        <v>40204</v>
      </c>
      <c r="AG2" s="40" t="s">
        <v>21</v>
      </c>
      <c r="AH2" s="39">
        <v>40214</v>
      </c>
      <c r="AI2" s="40" t="s">
        <v>21</v>
      </c>
      <c r="AJ2" s="39">
        <v>40230</v>
      </c>
      <c r="AK2" s="40" t="s">
        <v>21</v>
      </c>
      <c r="AL2" s="39">
        <v>40236</v>
      </c>
      <c r="AM2" s="40" t="s">
        <v>21</v>
      </c>
      <c r="AN2" s="39">
        <v>40238</v>
      </c>
      <c r="AO2" s="40" t="s">
        <v>21</v>
      </c>
      <c r="AP2" s="39">
        <v>40241</v>
      </c>
      <c r="AQ2" s="40" t="s">
        <v>21</v>
      </c>
      <c r="AR2" s="39">
        <v>40241</v>
      </c>
      <c r="AS2" s="40" t="s">
        <v>21</v>
      </c>
      <c r="AT2" s="39">
        <v>40246</v>
      </c>
      <c r="AU2" s="40" t="s">
        <v>21</v>
      </c>
      <c r="AV2" s="39">
        <v>40252</v>
      </c>
      <c r="AW2" s="40" t="s">
        <v>21</v>
      </c>
      <c r="AX2" s="39">
        <v>40258</v>
      </c>
      <c r="AY2" s="40" t="s">
        <v>21</v>
      </c>
      <c r="AZ2" s="39">
        <v>40261</v>
      </c>
      <c r="BA2" s="40" t="s">
        <v>21</v>
      </c>
      <c r="BB2" s="39">
        <v>40271</v>
      </c>
      <c r="BC2" s="40" t="s">
        <v>21</v>
      </c>
      <c r="BD2" s="39">
        <v>40274</v>
      </c>
      <c r="BE2" s="40" t="s">
        <v>21</v>
      </c>
      <c r="BF2" s="39">
        <v>40285</v>
      </c>
      <c r="BG2" s="40" t="s">
        <v>21</v>
      </c>
      <c r="BH2" s="39">
        <v>40288</v>
      </c>
      <c r="BI2" s="40" t="s">
        <v>21</v>
      </c>
      <c r="BJ2" s="39">
        <v>40317</v>
      </c>
      <c r="BK2" s="40" t="s">
        <v>21</v>
      </c>
      <c r="BL2" s="39">
        <v>40320</v>
      </c>
      <c r="BM2" s="40" t="s">
        <v>21</v>
      </c>
      <c r="BN2" s="39">
        <v>40331</v>
      </c>
      <c r="BO2" s="40" t="s">
        <v>21</v>
      </c>
      <c r="BP2" s="39">
        <v>40399</v>
      </c>
      <c r="BQ2" s="40" t="s">
        <v>21</v>
      </c>
      <c r="BR2" s="39">
        <v>40426</v>
      </c>
      <c r="BS2" s="40" t="s">
        <v>21</v>
      </c>
      <c r="BT2" s="39">
        <v>40432</v>
      </c>
      <c r="BU2" s="40" t="s">
        <v>21</v>
      </c>
      <c r="BV2" s="39">
        <v>40461</v>
      </c>
      <c r="BW2" s="40" t="s">
        <v>21</v>
      </c>
      <c r="BX2" s="39">
        <v>40462</v>
      </c>
      <c r="BY2" s="40" t="s">
        <v>21</v>
      </c>
      <c r="BZ2" s="39">
        <v>40463</v>
      </c>
      <c r="CA2" s="40" t="s">
        <v>21</v>
      </c>
      <c r="CB2" s="39">
        <v>40484</v>
      </c>
      <c r="CC2" s="40" t="s">
        <v>21</v>
      </c>
      <c r="CD2" s="39">
        <v>40496</v>
      </c>
      <c r="CE2" s="40" t="s">
        <v>21</v>
      </c>
      <c r="CF2" s="39">
        <v>40510</v>
      </c>
      <c r="CG2" s="40" t="s">
        <v>21</v>
      </c>
      <c r="CH2" s="39">
        <v>40513</v>
      </c>
      <c r="CI2" s="40" t="s">
        <v>21</v>
      </c>
      <c r="CJ2" s="39">
        <v>40539</v>
      </c>
      <c r="CK2" s="40" t="s">
        <v>21</v>
      </c>
    </row>
    <row r="3" spans="17:89">
      <c r="X3" s="75">
        <v>40110.249999942127</v>
      </c>
      <c r="Y3" s="50">
        <v>0</v>
      </c>
      <c r="Z3" s="58">
        <v>40110.249999942127</v>
      </c>
      <c r="AA3" s="57">
        <v>0</v>
      </c>
      <c r="AB3" s="58">
        <v>40110.249999942127</v>
      </c>
      <c r="AC3" s="57">
        <v>0</v>
      </c>
      <c r="AD3" s="58">
        <v>40110.249999942127</v>
      </c>
      <c r="AE3" s="57">
        <v>0</v>
      </c>
      <c r="AF3" s="58">
        <v>40110.249999942127</v>
      </c>
      <c r="AG3" s="57">
        <v>0</v>
      </c>
      <c r="AH3" s="58">
        <v>40110.249999942127</v>
      </c>
      <c r="AI3" s="57">
        <v>0</v>
      </c>
      <c r="AJ3" s="79">
        <v>40110.249999942127</v>
      </c>
      <c r="AK3" s="57">
        <v>0</v>
      </c>
      <c r="AL3" s="79">
        <v>40110.249999942127</v>
      </c>
      <c r="AM3" s="57">
        <v>0</v>
      </c>
      <c r="AN3" s="79">
        <v>40110.249999942127</v>
      </c>
      <c r="AO3" s="57">
        <v>0</v>
      </c>
      <c r="AP3" s="79">
        <v>40110.249999942127</v>
      </c>
      <c r="AQ3" s="57">
        <v>0</v>
      </c>
      <c r="AR3" s="79">
        <v>40110.249999942127</v>
      </c>
      <c r="AS3" s="57">
        <v>0</v>
      </c>
      <c r="AT3" s="79">
        <v>40110.249999942127</v>
      </c>
      <c r="AU3" s="57">
        <v>0</v>
      </c>
      <c r="AV3" s="79">
        <v>40110.249999942127</v>
      </c>
      <c r="AW3" s="57">
        <v>0</v>
      </c>
      <c r="AX3" s="79">
        <v>40110.249999942127</v>
      </c>
      <c r="AY3" s="57">
        <v>0</v>
      </c>
      <c r="AZ3" s="79">
        <v>40110.249999942127</v>
      </c>
      <c r="BA3" s="57">
        <v>0</v>
      </c>
      <c r="BB3" s="79">
        <v>40110.249999942127</v>
      </c>
      <c r="BC3" s="57">
        <v>0</v>
      </c>
      <c r="BD3" s="79">
        <v>40110.249999942127</v>
      </c>
      <c r="BE3" s="57">
        <v>0</v>
      </c>
      <c r="BF3" s="79">
        <v>40110.249999942127</v>
      </c>
      <c r="BG3" s="57">
        <v>0</v>
      </c>
      <c r="BH3" s="79">
        <v>40110.249999942127</v>
      </c>
      <c r="BI3" s="57">
        <v>0</v>
      </c>
      <c r="BJ3" s="79">
        <v>40110.249999942127</v>
      </c>
      <c r="BK3" s="50">
        <v>0</v>
      </c>
      <c r="BL3" s="79">
        <v>40110.249999942127</v>
      </c>
      <c r="BM3" s="50">
        <v>0</v>
      </c>
      <c r="BN3" s="56">
        <v>40110.250000000102</v>
      </c>
      <c r="BO3" s="87">
        <v>3</v>
      </c>
      <c r="BP3" s="58">
        <v>40110.250000000102</v>
      </c>
      <c r="BQ3" s="57">
        <v>0</v>
      </c>
      <c r="BR3" s="58">
        <v>40110.250000000102</v>
      </c>
      <c r="BS3" s="57">
        <v>0</v>
      </c>
      <c r="BT3" s="58">
        <v>40110.250000000102</v>
      </c>
      <c r="BU3" s="57">
        <v>0</v>
      </c>
      <c r="BV3" s="58">
        <v>40110.250000000102</v>
      </c>
      <c r="BW3" s="57">
        <v>0</v>
      </c>
      <c r="BX3" s="58">
        <v>40110.250000000102</v>
      </c>
      <c r="BY3" s="57">
        <v>0</v>
      </c>
      <c r="BZ3" s="58">
        <v>40110.250000000102</v>
      </c>
      <c r="CA3" s="57">
        <v>0</v>
      </c>
      <c r="CB3" s="58">
        <v>40110.250000000102</v>
      </c>
      <c r="CC3" s="57">
        <v>0</v>
      </c>
      <c r="CD3" s="58">
        <v>40110.250000000102</v>
      </c>
      <c r="CE3" s="57">
        <v>0</v>
      </c>
      <c r="CF3" s="58">
        <v>40110.250000000102</v>
      </c>
      <c r="CG3" s="57">
        <v>0</v>
      </c>
      <c r="CH3" s="58">
        <v>40110.250000000102</v>
      </c>
      <c r="CI3" s="57">
        <v>0</v>
      </c>
      <c r="CJ3" s="58">
        <v>40110.250000000102</v>
      </c>
      <c r="CK3" s="57">
        <v>0</v>
      </c>
    </row>
    <row r="4" spans="17:89">
      <c r="X4" s="75">
        <v>40110.256944386572</v>
      </c>
      <c r="Y4" s="51">
        <v>0</v>
      </c>
      <c r="Z4" s="46">
        <v>40110.256944386572</v>
      </c>
      <c r="AA4" s="51">
        <v>0</v>
      </c>
      <c r="AB4" s="46">
        <v>40110.256944386572</v>
      </c>
      <c r="AC4" s="51">
        <v>0</v>
      </c>
      <c r="AD4" s="46">
        <v>40110.256944386572</v>
      </c>
      <c r="AE4" s="51">
        <v>0</v>
      </c>
      <c r="AF4" s="46">
        <v>40110.256944386572</v>
      </c>
      <c r="AG4" s="51">
        <v>0</v>
      </c>
      <c r="AH4" s="46">
        <v>40110.256944386572</v>
      </c>
      <c r="AI4" s="51">
        <v>0</v>
      </c>
      <c r="AJ4" s="58">
        <v>40110.256944386572</v>
      </c>
      <c r="AK4" s="57">
        <v>0</v>
      </c>
      <c r="AL4" s="58">
        <v>40110.256944386572</v>
      </c>
      <c r="AM4" s="57">
        <v>0</v>
      </c>
      <c r="AN4" s="58">
        <v>40110.256944386572</v>
      </c>
      <c r="AO4" s="57">
        <v>0</v>
      </c>
      <c r="AP4" s="58">
        <v>40110.256944386572</v>
      </c>
      <c r="AQ4" s="57">
        <v>0</v>
      </c>
      <c r="AR4" s="58">
        <v>40110.256944386572</v>
      </c>
      <c r="AS4" s="57">
        <v>0</v>
      </c>
      <c r="AT4" s="58">
        <v>40110.256944386572</v>
      </c>
      <c r="AU4" s="57">
        <v>0</v>
      </c>
      <c r="AV4" s="58">
        <v>40110.256944386572</v>
      </c>
      <c r="AW4" s="57">
        <v>0</v>
      </c>
      <c r="AX4" s="58">
        <v>40110.256944386572</v>
      </c>
      <c r="AY4" s="57">
        <v>0</v>
      </c>
      <c r="AZ4" s="58">
        <v>40110.256944386572</v>
      </c>
      <c r="BA4" s="57">
        <v>0</v>
      </c>
      <c r="BB4" s="58">
        <v>40110.256944386572</v>
      </c>
      <c r="BC4" s="57">
        <v>0</v>
      </c>
      <c r="BD4" s="58">
        <v>40110.256944386572</v>
      </c>
      <c r="BE4" s="57">
        <v>0</v>
      </c>
      <c r="BF4" s="58">
        <v>40110.256944386572</v>
      </c>
      <c r="BG4" s="57">
        <v>0</v>
      </c>
      <c r="BH4" s="58">
        <v>40110.256944386572</v>
      </c>
      <c r="BI4" s="57">
        <v>0</v>
      </c>
      <c r="BJ4" s="58">
        <v>40110.256944386572</v>
      </c>
      <c r="BK4" s="51">
        <v>0</v>
      </c>
      <c r="BL4" s="56">
        <v>40110.256944444503</v>
      </c>
      <c r="BM4" s="49">
        <v>9</v>
      </c>
      <c r="BN4" s="56">
        <v>40110.256944444503</v>
      </c>
      <c r="BO4" s="49">
        <v>9</v>
      </c>
      <c r="BP4" s="58">
        <v>40110.256944444503</v>
      </c>
      <c r="BQ4" s="57">
        <v>0</v>
      </c>
      <c r="BR4" s="58">
        <v>40110.256944444503</v>
      </c>
      <c r="BS4" s="57">
        <v>0</v>
      </c>
      <c r="BT4" s="58">
        <v>40110.256944444503</v>
      </c>
      <c r="BU4" s="57">
        <v>0</v>
      </c>
      <c r="BV4" s="58">
        <v>40110.256944444503</v>
      </c>
      <c r="BW4" s="57">
        <v>0</v>
      </c>
      <c r="BX4" s="58">
        <v>40110.256944444503</v>
      </c>
      <c r="BY4" s="57">
        <v>0</v>
      </c>
      <c r="BZ4" s="58">
        <v>40110.256944444503</v>
      </c>
      <c r="CA4" s="57">
        <v>0</v>
      </c>
      <c r="CB4" s="58">
        <v>40110.256944444503</v>
      </c>
      <c r="CC4" s="57">
        <v>0</v>
      </c>
      <c r="CD4" s="58">
        <v>40110.256944444503</v>
      </c>
      <c r="CE4" s="57">
        <v>0</v>
      </c>
      <c r="CF4" s="58">
        <v>40110.256944444503</v>
      </c>
      <c r="CG4" s="57">
        <v>0</v>
      </c>
      <c r="CH4" s="58">
        <v>40110.256944444503</v>
      </c>
      <c r="CI4" s="57">
        <v>0</v>
      </c>
      <c r="CJ4" s="58">
        <v>40110.256944444503</v>
      </c>
      <c r="CK4" s="57">
        <v>0</v>
      </c>
    </row>
    <row r="5" spans="17:89">
      <c r="X5" s="75">
        <v>40110.263888831018</v>
      </c>
      <c r="Y5" s="51">
        <v>0</v>
      </c>
      <c r="Z5" s="46">
        <v>40110.263888831018</v>
      </c>
      <c r="AA5" s="51">
        <v>0</v>
      </c>
      <c r="AB5" s="46">
        <v>40110.263888831018</v>
      </c>
      <c r="AC5" s="51">
        <v>0</v>
      </c>
      <c r="AD5" s="46">
        <v>40110.263888831018</v>
      </c>
      <c r="AE5" s="51">
        <v>0</v>
      </c>
      <c r="AF5" s="46">
        <v>40110.263888831018</v>
      </c>
      <c r="AG5" s="51">
        <v>0</v>
      </c>
      <c r="AH5" s="46">
        <v>40110.263888831018</v>
      </c>
      <c r="AI5" s="51">
        <v>0</v>
      </c>
      <c r="AJ5" s="58">
        <v>40110.263888831018</v>
      </c>
      <c r="AK5" s="57">
        <v>0</v>
      </c>
      <c r="AL5" s="58">
        <v>40110.263888831018</v>
      </c>
      <c r="AM5" s="57">
        <v>0</v>
      </c>
      <c r="AN5" s="58">
        <v>40110.263888831018</v>
      </c>
      <c r="AO5" s="57">
        <v>0</v>
      </c>
      <c r="AP5" s="58">
        <v>40110.263888831018</v>
      </c>
      <c r="AQ5" s="57">
        <v>0</v>
      </c>
      <c r="AR5" s="58">
        <v>40110.263888831018</v>
      </c>
      <c r="AS5" s="57">
        <v>0</v>
      </c>
      <c r="AT5" s="58">
        <v>40110.263888831018</v>
      </c>
      <c r="AU5" s="57">
        <v>0</v>
      </c>
      <c r="AV5" s="58">
        <v>40110.263888831018</v>
      </c>
      <c r="AW5" s="57">
        <v>0</v>
      </c>
      <c r="AX5" s="58">
        <v>40110.263888831018</v>
      </c>
      <c r="AY5" s="57">
        <v>0</v>
      </c>
      <c r="AZ5" s="58">
        <v>40110.263888831018</v>
      </c>
      <c r="BA5" s="57">
        <v>0</v>
      </c>
      <c r="BB5" s="58">
        <v>40110.263888831018</v>
      </c>
      <c r="BC5" s="57">
        <v>0</v>
      </c>
      <c r="BD5" s="58">
        <v>40110.263888831018</v>
      </c>
      <c r="BE5" s="57">
        <v>0</v>
      </c>
      <c r="BF5" s="58">
        <v>40110.263888831018</v>
      </c>
      <c r="BG5" s="57">
        <v>0</v>
      </c>
      <c r="BH5" s="58">
        <v>40110.263888831018</v>
      </c>
      <c r="BI5" s="57">
        <v>0</v>
      </c>
      <c r="BJ5" s="56">
        <v>40110.263888888898</v>
      </c>
      <c r="BK5" s="49">
        <v>7</v>
      </c>
      <c r="BL5" s="56">
        <v>40110.263888888898</v>
      </c>
      <c r="BM5" s="49">
        <v>30</v>
      </c>
      <c r="BN5" s="56">
        <v>40110.263888888898</v>
      </c>
      <c r="BO5" s="49">
        <v>15</v>
      </c>
      <c r="BP5" s="58">
        <v>40110.263888888898</v>
      </c>
      <c r="BQ5" s="57">
        <v>0</v>
      </c>
      <c r="BR5" s="58">
        <v>40110.263888888898</v>
      </c>
      <c r="BS5" s="57">
        <v>0</v>
      </c>
      <c r="BT5" s="58">
        <v>40110.263888888898</v>
      </c>
      <c r="BU5" s="57">
        <v>0</v>
      </c>
      <c r="BV5" s="58">
        <v>40110.263888888898</v>
      </c>
      <c r="BW5" s="57">
        <v>0</v>
      </c>
      <c r="BX5" s="58">
        <v>40110.263888888898</v>
      </c>
      <c r="BY5" s="57">
        <v>0</v>
      </c>
      <c r="BZ5" s="58">
        <v>40110.263888888898</v>
      </c>
      <c r="CA5" s="57">
        <v>0</v>
      </c>
      <c r="CB5" s="58">
        <v>40110.263888888898</v>
      </c>
      <c r="CC5" s="57">
        <v>0</v>
      </c>
      <c r="CD5" s="58">
        <v>40110.263888888898</v>
      </c>
      <c r="CE5" s="57">
        <v>0</v>
      </c>
      <c r="CF5" s="58">
        <v>40110.263888888898</v>
      </c>
      <c r="CG5" s="57">
        <v>0</v>
      </c>
      <c r="CH5" s="58">
        <v>40110.263888888898</v>
      </c>
      <c r="CI5" s="57">
        <v>0</v>
      </c>
      <c r="CJ5" s="58">
        <v>40110.263888888898</v>
      </c>
      <c r="CK5" s="57">
        <v>0</v>
      </c>
    </row>
    <row r="6" spans="17:89">
      <c r="Q6" s="21" t="s">
        <v>22</v>
      </c>
      <c r="R6" s="41">
        <f>COUNT('Grafieken dag 2011'!Y25:Y68)/6-1/6</f>
        <v>7.1666666666666661</v>
      </c>
      <c r="S6" s="24" t="s">
        <v>23</v>
      </c>
      <c r="X6" s="75">
        <v>40110.270833275499</v>
      </c>
      <c r="Y6" s="51">
        <v>0</v>
      </c>
      <c r="Z6" s="46">
        <v>40110.270833275499</v>
      </c>
      <c r="AA6" s="51">
        <v>0</v>
      </c>
      <c r="AB6" s="46">
        <v>40110.270833275499</v>
      </c>
      <c r="AC6" s="51">
        <v>0</v>
      </c>
      <c r="AD6" s="46">
        <v>40110.270833275499</v>
      </c>
      <c r="AE6" s="51">
        <v>0</v>
      </c>
      <c r="AF6" s="46">
        <v>40110.270833275499</v>
      </c>
      <c r="AG6" s="51">
        <v>0</v>
      </c>
      <c r="AH6" s="46">
        <v>40110.270833275499</v>
      </c>
      <c r="AI6" s="51">
        <v>0</v>
      </c>
      <c r="AJ6" s="58">
        <v>40110.270833275499</v>
      </c>
      <c r="AK6" s="57">
        <v>0</v>
      </c>
      <c r="AL6" s="58">
        <v>40110.270833275499</v>
      </c>
      <c r="AM6" s="57">
        <v>0</v>
      </c>
      <c r="AN6" s="58">
        <v>40110.270833275499</v>
      </c>
      <c r="AO6" s="57">
        <v>0</v>
      </c>
      <c r="AP6" s="58">
        <v>40110.270833275499</v>
      </c>
      <c r="AQ6" s="57">
        <v>0</v>
      </c>
      <c r="AR6" s="58">
        <v>40110.270833275499</v>
      </c>
      <c r="AS6" s="57">
        <v>0</v>
      </c>
      <c r="AT6" s="58">
        <v>40110.270833275499</v>
      </c>
      <c r="AU6" s="57">
        <v>0</v>
      </c>
      <c r="AV6" s="58">
        <v>40110.270833275499</v>
      </c>
      <c r="AW6" s="57">
        <v>0</v>
      </c>
      <c r="AX6" s="58">
        <v>40110.270833275499</v>
      </c>
      <c r="AY6" s="57">
        <v>0</v>
      </c>
      <c r="AZ6" s="58">
        <v>40110.270833275499</v>
      </c>
      <c r="BA6" s="57">
        <v>0</v>
      </c>
      <c r="BB6" s="58">
        <v>40110.270833275499</v>
      </c>
      <c r="BC6" s="57">
        <v>0</v>
      </c>
      <c r="BD6" s="58">
        <v>40110.270833275499</v>
      </c>
      <c r="BE6" s="57">
        <v>0</v>
      </c>
      <c r="BF6" s="58">
        <v>40110.270833275499</v>
      </c>
      <c r="BG6" s="57">
        <v>0</v>
      </c>
      <c r="BH6" s="58">
        <v>40110.270833275499</v>
      </c>
      <c r="BI6" s="57">
        <v>0</v>
      </c>
      <c r="BJ6" s="56">
        <v>40110.270833333299</v>
      </c>
      <c r="BK6" s="49">
        <v>25</v>
      </c>
      <c r="BL6" s="56">
        <v>40110.270833333299</v>
      </c>
      <c r="BM6" s="49">
        <v>33</v>
      </c>
      <c r="BN6" s="56">
        <v>40110.270833333299</v>
      </c>
      <c r="BO6" s="49">
        <v>41</v>
      </c>
      <c r="BP6" s="58">
        <v>40110.270833333299</v>
      </c>
      <c r="BQ6" s="57">
        <v>0</v>
      </c>
      <c r="BR6" s="58">
        <v>40110.270833333299</v>
      </c>
      <c r="BS6" s="57">
        <v>0</v>
      </c>
      <c r="BT6" s="58">
        <v>40110.270833333299</v>
      </c>
      <c r="BU6" s="57">
        <v>0</v>
      </c>
      <c r="BV6" s="58">
        <v>40110.270833333299</v>
      </c>
      <c r="BW6" s="57">
        <v>0</v>
      </c>
      <c r="BX6" s="58">
        <v>40110.270833333299</v>
      </c>
      <c r="BY6" s="57">
        <v>0</v>
      </c>
      <c r="BZ6" s="58">
        <v>40110.270833333299</v>
      </c>
      <c r="CA6" s="57">
        <v>0</v>
      </c>
      <c r="CB6" s="58">
        <v>40110.270833333299</v>
      </c>
      <c r="CC6" s="57">
        <v>0</v>
      </c>
      <c r="CD6" s="58">
        <v>40110.270833333299</v>
      </c>
      <c r="CE6" s="57">
        <v>0</v>
      </c>
      <c r="CF6" s="58">
        <v>40110.270833333299</v>
      </c>
      <c r="CG6" s="57">
        <v>0</v>
      </c>
      <c r="CH6" s="58">
        <v>40110.270833333299</v>
      </c>
      <c r="CI6" s="57">
        <v>0</v>
      </c>
      <c r="CJ6" s="58">
        <v>40110.270833333299</v>
      </c>
      <c r="CK6" s="57">
        <v>0</v>
      </c>
    </row>
    <row r="7" spans="17:89">
      <c r="Q7" s="22" t="s">
        <v>15</v>
      </c>
      <c r="R7" s="28">
        <f>SUM('Grafieken dag 2011'!Y25:Y68)/COUNT('Grafieken dag 2011'!Y25:Y68)</f>
        <v>622.36363636363637</v>
      </c>
      <c r="S7" s="25" t="s">
        <v>24</v>
      </c>
      <c r="X7" s="75">
        <v>40110.277777719901</v>
      </c>
      <c r="Y7" s="51">
        <v>0</v>
      </c>
      <c r="Z7" s="46">
        <v>40110.277777719901</v>
      </c>
      <c r="AA7" s="51">
        <v>0</v>
      </c>
      <c r="AB7" s="46">
        <v>40110.277777719901</v>
      </c>
      <c r="AC7" s="51">
        <v>0</v>
      </c>
      <c r="AD7" s="46">
        <v>40110.277777719901</v>
      </c>
      <c r="AE7" s="51">
        <v>0</v>
      </c>
      <c r="AF7" s="46">
        <v>40110.277777719901</v>
      </c>
      <c r="AG7" s="51">
        <v>0</v>
      </c>
      <c r="AH7" s="46">
        <v>40110.277777719901</v>
      </c>
      <c r="AI7" s="51">
        <v>0</v>
      </c>
      <c r="AJ7" s="58">
        <v>40110.277777719901</v>
      </c>
      <c r="AK7" s="57">
        <v>0</v>
      </c>
      <c r="AL7" s="58">
        <v>40110.277777719901</v>
      </c>
      <c r="AM7" s="57">
        <v>0</v>
      </c>
      <c r="AN7" s="58">
        <v>40110.277777719901</v>
      </c>
      <c r="AO7" s="57">
        <v>0</v>
      </c>
      <c r="AP7" s="58">
        <v>40110.277777719901</v>
      </c>
      <c r="AQ7" s="57">
        <v>0</v>
      </c>
      <c r="AR7" s="58">
        <v>40110.277777719901</v>
      </c>
      <c r="AS7" s="57">
        <v>0</v>
      </c>
      <c r="AT7" s="58">
        <v>40110.277777719901</v>
      </c>
      <c r="AU7" s="57">
        <v>0</v>
      </c>
      <c r="AV7" s="58">
        <v>40110.277777719901</v>
      </c>
      <c r="AW7" s="57">
        <v>0</v>
      </c>
      <c r="AX7" s="58">
        <v>40110.277777719901</v>
      </c>
      <c r="AY7" s="57">
        <v>0</v>
      </c>
      <c r="AZ7" s="58">
        <v>40110.277777719901</v>
      </c>
      <c r="BA7" s="57">
        <v>0</v>
      </c>
      <c r="BB7" s="58">
        <v>40110.277777719901</v>
      </c>
      <c r="BC7" s="57">
        <v>0</v>
      </c>
      <c r="BD7" s="58">
        <v>40110.277777719901</v>
      </c>
      <c r="BE7" s="57">
        <v>0</v>
      </c>
      <c r="BF7" s="58">
        <v>40110.277777719901</v>
      </c>
      <c r="BG7" s="57">
        <v>0</v>
      </c>
      <c r="BH7" s="58">
        <v>40110.277777719901</v>
      </c>
      <c r="BI7" s="57">
        <v>0</v>
      </c>
      <c r="BJ7" s="56">
        <v>40110.277777777803</v>
      </c>
      <c r="BK7" s="49">
        <v>97</v>
      </c>
      <c r="BL7" s="56">
        <v>40110.277777777803</v>
      </c>
      <c r="BM7" s="49">
        <v>63</v>
      </c>
      <c r="BN7" s="56">
        <v>40110.277777777803</v>
      </c>
      <c r="BO7" s="49">
        <v>66</v>
      </c>
      <c r="BP7" s="56">
        <v>40110.277777777803</v>
      </c>
      <c r="BQ7" s="49">
        <v>4</v>
      </c>
      <c r="BR7" s="58">
        <v>40110.277777777701</v>
      </c>
      <c r="BS7" s="57">
        <v>0</v>
      </c>
      <c r="BT7" s="58">
        <v>40110.277777777701</v>
      </c>
      <c r="BU7" s="57">
        <v>0</v>
      </c>
      <c r="BV7" s="58">
        <v>40110.277777777701</v>
      </c>
      <c r="BW7" s="57">
        <v>0</v>
      </c>
      <c r="BX7" s="58">
        <v>40110.277777777701</v>
      </c>
      <c r="BY7" s="57">
        <v>0</v>
      </c>
      <c r="BZ7" s="58">
        <v>40110.277777777701</v>
      </c>
      <c r="CA7" s="57">
        <v>0</v>
      </c>
      <c r="CB7" s="58">
        <v>40110.277777777701</v>
      </c>
      <c r="CC7" s="57">
        <v>0</v>
      </c>
      <c r="CD7" s="58">
        <v>40110.277777777701</v>
      </c>
      <c r="CE7" s="57">
        <v>0</v>
      </c>
      <c r="CF7" s="58">
        <v>40110.277777777701</v>
      </c>
      <c r="CG7" s="57">
        <v>0</v>
      </c>
      <c r="CH7" s="58">
        <v>40110.277777777701</v>
      </c>
      <c r="CI7" s="57">
        <v>0</v>
      </c>
      <c r="CJ7" s="58">
        <v>40110.277777777701</v>
      </c>
      <c r="CK7" s="57">
        <v>0</v>
      </c>
    </row>
    <row r="8" spans="17:89">
      <c r="Q8" s="22" t="s">
        <v>17</v>
      </c>
      <c r="R8" s="28">
        <f>MAX('Grafieken dag 2011'!Y25:Y68)</f>
        <v>1439</v>
      </c>
      <c r="S8" s="25" t="s">
        <v>24</v>
      </c>
      <c r="X8" s="75">
        <v>40110.284722164397</v>
      </c>
      <c r="Y8" s="51">
        <v>0</v>
      </c>
      <c r="Z8" s="46">
        <v>40110.284722164397</v>
      </c>
      <c r="AA8" s="51">
        <v>0</v>
      </c>
      <c r="AB8" s="46">
        <v>40110.284722164397</v>
      </c>
      <c r="AC8" s="51">
        <v>0</v>
      </c>
      <c r="AD8" s="46">
        <v>40110.284722164397</v>
      </c>
      <c r="AE8" s="51">
        <v>0</v>
      </c>
      <c r="AF8" s="46">
        <v>40110.284722164397</v>
      </c>
      <c r="AG8" s="51">
        <v>0</v>
      </c>
      <c r="AH8" s="46">
        <v>40110.284722164397</v>
      </c>
      <c r="AI8" s="51">
        <v>0</v>
      </c>
      <c r="AJ8" s="58">
        <v>40110.284722164397</v>
      </c>
      <c r="AK8" s="57">
        <v>0</v>
      </c>
      <c r="AL8" s="58">
        <v>40110.284722164397</v>
      </c>
      <c r="AM8" s="57">
        <v>0</v>
      </c>
      <c r="AN8" s="58">
        <v>40110.284722164397</v>
      </c>
      <c r="AO8" s="57">
        <v>0</v>
      </c>
      <c r="AP8" s="58">
        <v>40110.284722164397</v>
      </c>
      <c r="AQ8" s="57">
        <v>0</v>
      </c>
      <c r="AR8" s="58">
        <v>40110.284722164397</v>
      </c>
      <c r="AS8" s="57">
        <v>0</v>
      </c>
      <c r="AT8" s="58">
        <v>40110.284722164397</v>
      </c>
      <c r="AU8" s="57">
        <v>0</v>
      </c>
      <c r="AV8" s="58">
        <v>40110.284722164397</v>
      </c>
      <c r="AW8" s="57">
        <v>0</v>
      </c>
      <c r="AX8" s="58">
        <v>40110.284722164397</v>
      </c>
      <c r="AY8" s="57">
        <v>0</v>
      </c>
      <c r="AZ8" s="58">
        <v>40110.284722164397</v>
      </c>
      <c r="BA8" s="57">
        <v>0</v>
      </c>
      <c r="BB8" s="58">
        <v>40110.284722164397</v>
      </c>
      <c r="BC8" s="57">
        <v>0</v>
      </c>
      <c r="BD8" s="58">
        <v>40110.284722164397</v>
      </c>
      <c r="BE8" s="57">
        <v>0</v>
      </c>
      <c r="BF8" s="58">
        <v>40110.284722164397</v>
      </c>
      <c r="BG8" s="57">
        <v>0</v>
      </c>
      <c r="BH8" s="58">
        <v>40110.284722164397</v>
      </c>
      <c r="BI8" s="51">
        <v>0</v>
      </c>
      <c r="BJ8" s="56">
        <v>40110.284722222197</v>
      </c>
      <c r="BK8" s="49">
        <v>148</v>
      </c>
      <c r="BL8" s="56">
        <v>40110.284722222197</v>
      </c>
      <c r="BM8" s="49">
        <v>69</v>
      </c>
      <c r="BN8" s="56">
        <v>40110.284722222197</v>
      </c>
      <c r="BO8" s="49">
        <v>95</v>
      </c>
      <c r="BP8" s="56">
        <v>40110.284722222197</v>
      </c>
      <c r="BQ8" s="49">
        <v>9</v>
      </c>
      <c r="BR8" s="58">
        <v>40110.284722222103</v>
      </c>
      <c r="BS8" s="57">
        <v>0</v>
      </c>
      <c r="BT8" s="58">
        <v>40110.284722222103</v>
      </c>
      <c r="BU8" s="57">
        <v>0</v>
      </c>
      <c r="BV8" s="58">
        <v>40110.284722222103</v>
      </c>
      <c r="BW8" s="57">
        <v>0</v>
      </c>
      <c r="BX8" s="58">
        <v>40110.284722222103</v>
      </c>
      <c r="BY8" s="57">
        <v>0</v>
      </c>
      <c r="BZ8" s="58">
        <v>40110.284722222103</v>
      </c>
      <c r="CA8" s="57">
        <v>0</v>
      </c>
      <c r="CB8" s="58">
        <v>40110.284722222103</v>
      </c>
      <c r="CC8" s="57">
        <v>0</v>
      </c>
      <c r="CD8" s="58">
        <v>40110.284722222103</v>
      </c>
      <c r="CE8" s="51">
        <v>0</v>
      </c>
      <c r="CF8" s="58">
        <v>40110.284722222103</v>
      </c>
      <c r="CG8" s="51">
        <v>0</v>
      </c>
      <c r="CH8" s="58">
        <v>40110.284722222103</v>
      </c>
      <c r="CI8" s="51">
        <v>0</v>
      </c>
      <c r="CJ8" s="58">
        <v>40110.284722222103</v>
      </c>
      <c r="CK8" s="51">
        <v>0</v>
      </c>
    </row>
    <row r="9" spans="17:89">
      <c r="Q9" s="42" t="s">
        <v>25</v>
      </c>
      <c r="R9" s="43">
        <f>'01-2011'!C4</f>
        <v>0.81000000238418579</v>
      </c>
      <c r="S9" s="26" t="s">
        <v>16</v>
      </c>
      <c r="X9" s="75">
        <v>40110.291666608799</v>
      </c>
      <c r="Y9" s="57">
        <v>0</v>
      </c>
      <c r="Z9" s="46">
        <v>40110.291666608799</v>
      </c>
      <c r="AA9" s="51">
        <v>0</v>
      </c>
      <c r="AB9" s="46">
        <v>40110.291666608799</v>
      </c>
      <c r="AC9" s="51">
        <v>0</v>
      </c>
      <c r="AD9" s="46">
        <v>40110.291666608799</v>
      </c>
      <c r="AE9" s="51">
        <v>0</v>
      </c>
      <c r="AF9" s="46">
        <v>40110.291666608799</v>
      </c>
      <c r="AG9" s="51">
        <v>0</v>
      </c>
      <c r="AH9" s="46">
        <v>40110.291666608799</v>
      </c>
      <c r="AI9" s="51">
        <v>0</v>
      </c>
      <c r="AJ9" s="58">
        <v>40110.291666608799</v>
      </c>
      <c r="AK9" s="57">
        <v>0</v>
      </c>
      <c r="AL9" s="58">
        <v>40110.291666608799</v>
      </c>
      <c r="AM9" s="57">
        <v>0</v>
      </c>
      <c r="AN9" s="58">
        <v>40110.291666608799</v>
      </c>
      <c r="AO9" s="57">
        <v>0</v>
      </c>
      <c r="AP9" s="58">
        <v>40110.291666608799</v>
      </c>
      <c r="AQ9" s="57">
        <v>0</v>
      </c>
      <c r="AR9" s="58">
        <v>40110.291666608799</v>
      </c>
      <c r="AS9" s="57">
        <v>0</v>
      </c>
      <c r="AT9" s="58">
        <v>40110.291666608799</v>
      </c>
      <c r="AU9" s="57">
        <v>0</v>
      </c>
      <c r="AV9" s="58">
        <v>40110.291666608799</v>
      </c>
      <c r="AW9" s="57">
        <v>0</v>
      </c>
      <c r="AX9" s="58">
        <v>40110.291666608799</v>
      </c>
      <c r="AY9" s="57">
        <v>0</v>
      </c>
      <c r="AZ9" s="58">
        <v>40110.291666608799</v>
      </c>
      <c r="BA9" s="57">
        <v>0</v>
      </c>
      <c r="BB9" s="58">
        <v>40110.291666608799</v>
      </c>
      <c r="BC9" s="57">
        <v>0</v>
      </c>
      <c r="BD9" s="58">
        <v>40110.291666608799</v>
      </c>
      <c r="BE9" s="57">
        <v>0</v>
      </c>
      <c r="BF9" s="56">
        <v>40110.291666609002</v>
      </c>
      <c r="BG9" s="62">
        <v>2</v>
      </c>
      <c r="BH9" s="56">
        <v>40110.291666666664</v>
      </c>
      <c r="BI9" s="49">
        <v>5</v>
      </c>
      <c r="BJ9" s="56">
        <v>40110.291666666664</v>
      </c>
      <c r="BK9" s="49">
        <v>121</v>
      </c>
      <c r="BL9" s="56">
        <v>40110.291666666664</v>
      </c>
      <c r="BM9" s="49">
        <v>112</v>
      </c>
      <c r="BN9" s="56">
        <v>40110.291666666664</v>
      </c>
      <c r="BO9" s="49">
        <v>119</v>
      </c>
      <c r="BP9" s="56">
        <v>40110.291666666664</v>
      </c>
      <c r="BQ9" s="49">
        <v>35</v>
      </c>
      <c r="BR9" s="58">
        <v>40110.291666666497</v>
      </c>
      <c r="BS9" s="57">
        <v>0</v>
      </c>
      <c r="BT9" s="58">
        <v>40110.291666666497</v>
      </c>
      <c r="BU9" s="57">
        <v>0</v>
      </c>
      <c r="BV9" s="58">
        <v>40110.291666666497</v>
      </c>
      <c r="BW9" s="57">
        <v>0</v>
      </c>
      <c r="BX9" s="58">
        <v>40110.291666666497</v>
      </c>
      <c r="BY9" s="57">
        <v>0</v>
      </c>
      <c r="BZ9" s="58">
        <v>40110.291666666497</v>
      </c>
      <c r="CA9" s="57">
        <v>0</v>
      </c>
      <c r="CB9" s="58">
        <v>40110.291666666497</v>
      </c>
      <c r="CC9" s="57">
        <v>0</v>
      </c>
      <c r="CD9" s="58">
        <v>40110.291666666497</v>
      </c>
      <c r="CE9" s="51">
        <v>0</v>
      </c>
      <c r="CF9" s="58">
        <v>40110.291666666497</v>
      </c>
      <c r="CG9" s="51">
        <v>0</v>
      </c>
      <c r="CH9" s="58">
        <v>40110.291666666497</v>
      </c>
      <c r="CI9" s="57">
        <v>0</v>
      </c>
      <c r="CJ9" s="58">
        <v>40110.291666666497</v>
      </c>
      <c r="CK9" s="57">
        <v>0</v>
      </c>
    </row>
    <row r="10" spans="17:89">
      <c r="X10" s="75">
        <v>40110.2986110532</v>
      </c>
      <c r="Y10" s="57">
        <v>0</v>
      </c>
      <c r="Z10" s="46">
        <v>40110.2986110532</v>
      </c>
      <c r="AA10" s="51">
        <v>0</v>
      </c>
      <c r="AB10" s="46">
        <v>40110.2986110532</v>
      </c>
      <c r="AC10" s="51">
        <v>0</v>
      </c>
      <c r="AD10" s="46">
        <v>40110.2986110532</v>
      </c>
      <c r="AE10" s="51">
        <v>0</v>
      </c>
      <c r="AF10" s="46">
        <v>40110.2986110532</v>
      </c>
      <c r="AG10" s="51">
        <v>0</v>
      </c>
      <c r="AH10" s="46">
        <v>40110.2986110532</v>
      </c>
      <c r="AI10" s="51">
        <v>0</v>
      </c>
      <c r="AJ10" s="58">
        <v>40110.2986110532</v>
      </c>
      <c r="AK10" s="57">
        <v>0</v>
      </c>
      <c r="AL10" s="58">
        <v>40110.2986110532</v>
      </c>
      <c r="AM10" s="57">
        <v>0</v>
      </c>
      <c r="AN10" s="58">
        <v>40110.2986110532</v>
      </c>
      <c r="AO10" s="57">
        <v>0</v>
      </c>
      <c r="AP10" s="58">
        <v>40110.2986110532</v>
      </c>
      <c r="AQ10" s="57">
        <v>0</v>
      </c>
      <c r="AR10" s="58">
        <v>40110.2986110532</v>
      </c>
      <c r="AS10" s="57">
        <v>0</v>
      </c>
      <c r="AT10" s="58">
        <v>40110.2986110532</v>
      </c>
      <c r="AU10" s="57">
        <v>0</v>
      </c>
      <c r="AV10" s="58">
        <v>40110.2986110532</v>
      </c>
      <c r="AW10" s="57">
        <v>0</v>
      </c>
      <c r="AX10" s="58">
        <v>40110.2986110532</v>
      </c>
      <c r="AY10" s="57">
        <v>0</v>
      </c>
      <c r="AZ10" s="56">
        <v>40110.298611053397</v>
      </c>
      <c r="BA10" s="49">
        <v>15</v>
      </c>
      <c r="BB10" s="58">
        <v>40110.298611053397</v>
      </c>
      <c r="BC10" s="57">
        <v>0</v>
      </c>
      <c r="BD10" s="58">
        <v>40110.298611053397</v>
      </c>
      <c r="BE10" s="51">
        <v>0</v>
      </c>
      <c r="BF10" s="56">
        <v>40110.298611053397</v>
      </c>
      <c r="BG10" s="62">
        <v>9</v>
      </c>
      <c r="BH10" s="56">
        <v>40110.298611111109</v>
      </c>
      <c r="BI10" s="49">
        <v>18</v>
      </c>
      <c r="BJ10" s="56">
        <v>40110.298611111109</v>
      </c>
      <c r="BK10" s="49">
        <v>95</v>
      </c>
      <c r="BL10" s="56">
        <v>40110.298611111109</v>
      </c>
      <c r="BM10" s="49">
        <v>172</v>
      </c>
      <c r="BN10" s="56">
        <v>40110.298611111109</v>
      </c>
      <c r="BO10" s="49">
        <v>138</v>
      </c>
      <c r="BP10" s="56">
        <v>40110.298611111109</v>
      </c>
      <c r="BQ10" s="49">
        <v>48</v>
      </c>
      <c r="BR10" s="56">
        <v>40110.298611110898</v>
      </c>
      <c r="BS10" s="62">
        <v>1</v>
      </c>
      <c r="BT10" s="58">
        <v>40110.298611110898</v>
      </c>
      <c r="BU10" s="51">
        <v>0</v>
      </c>
      <c r="BV10" s="58">
        <v>40110.298611110898</v>
      </c>
      <c r="BW10" s="51">
        <v>0</v>
      </c>
      <c r="BX10" s="58">
        <v>40110.298611110898</v>
      </c>
      <c r="BY10" s="51">
        <v>0</v>
      </c>
      <c r="BZ10" s="58">
        <v>40110.298611110898</v>
      </c>
      <c r="CA10" s="51">
        <v>0</v>
      </c>
      <c r="CB10" s="58">
        <v>40110.298611110898</v>
      </c>
      <c r="CC10" s="51">
        <v>0</v>
      </c>
      <c r="CD10" s="58">
        <v>40110.298611110898</v>
      </c>
      <c r="CE10" s="51">
        <v>0</v>
      </c>
      <c r="CF10" s="58">
        <v>40110.298611110898</v>
      </c>
      <c r="CG10" s="51">
        <v>0</v>
      </c>
      <c r="CH10" s="58">
        <v>40110.298611110898</v>
      </c>
      <c r="CI10" s="57">
        <v>0</v>
      </c>
      <c r="CJ10" s="58">
        <v>40110.298611110898</v>
      </c>
      <c r="CK10" s="57">
        <v>0</v>
      </c>
    </row>
    <row r="11" spans="17:89">
      <c r="X11" s="75">
        <v>40110.305555497704</v>
      </c>
      <c r="Y11" s="57">
        <v>0</v>
      </c>
      <c r="Z11" s="46">
        <v>40110.305555497704</v>
      </c>
      <c r="AA11" s="51">
        <v>0</v>
      </c>
      <c r="AB11" s="46">
        <v>40110.305555497704</v>
      </c>
      <c r="AC11" s="51">
        <v>0</v>
      </c>
      <c r="AD11" s="46">
        <v>40110.305555497704</v>
      </c>
      <c r="AE11" s="51">
        <v>0</v>
      </c>
      <c r="AF11" s="46">
        <v>40110.305555497704</v>
      </c>
      <c r="AG11" s="51">
        <v>0</v>
      </c>
      <c r="AH11" s="46">
        <v>40110.305555497704</v>
      </c>
      <c r="AI11" s="51">
        <v>0</v>
      </c>
      <c r="AJ11" s="58">
        <v>40110.305555497704</v>
      </c>
      <c r="AK11" s="57">
        <v>0</v>
      </c>
      <c r="AL11" s="58">
        <v>40110.305555497704</v>
      </c>
      <c r="AM11" s="57">
        <v>0</v>
      </c>
      <c r="AN11" s="58">
        <v>40110.305555497704</v>
      </c>
      <c r="AO11" s="57">
        <v>0</v>
      </c>
      <c r="AP11" s="58">
        <v>40110.305555497704</v>
      </c>
      <c r="AQ11" s="57">
        <v>0</v>
      </c>
      <c r="AR11" s="58">
        <v>40110.305555497704</v>
      </c>
      <c r="AS11" s="57">
        <v>0</v>
      </c>
      <c r="AT11" s="58">
        <v>40110.305555497704</v>
      </c>
      <c r="AU11" s="51">
        <v>0</v>
      </c>
      <c r="AV11" s="56">
        <v>40110.305555497798</v>
      </c>
      <c r="AW11" s="49">
        <v>7</v>
      </c>
      <c r="AX11" s="58">
        <v>40110.305555497602</v>
      </c>
      <c r="AY11" s="51">
        <v>0</v>
      </c>
      <c r="AZ11" s="56">
        <v>40110.305555497798</v>
      </c>
      <c r="BA11" s="49">
        <v>41</v>
      </c>
      <c r="BB11" s="58">
        <v>40110.3055554979</v>
      </c>
      <c r="BC11" s="57">
        <v>0</v>
      </c>
      <c r="BD11" s="58">
        <v>40110.3055554979</v>
      </c>
      <c r="BE11" s="51">
        <v>0</v>
      </c>
      <c r="BF11" s="56">
        <v>40110.305555497798</v>
      </c>
      <c r="BG11" s="62">
        <v>38</v>
      </c>
      <c r="BH11" s="56">
        <v>40110.305555497798</v>
      </c>
      <c r="BI11" s="49">
        <v>75</v>
      </c>
      <c r="BJ11" s="56">
        <v>40110.305555497798</v>
      </c>
      <c r="BK11" s="49">
        <v>79</v>
      </c>
      <c r="BL11" s="56">
        <v>40110.305555497798</v>
      </c>
      <c r="BM11" s="49">
        <v>189</v>
      </c>
      <c r="BN11" s="56">
        <v>40110.305555497798</v>
      </c>
      <c r="BO11" s="49">
        <v>162</v>
      </c>
      <c r="BP11" s="56">
        <v>40110.305555497798</v>
      </c>
      <c r="BQ11" s="49">
        <v>57</v>
      </c>
      <c r="BR11" s="56">
        <v>40110.305555497798</v>
      </c>
      <c r="BS11" s="62">
        <v>9</v>
      </c>
      <c r="BT11" s="58">
        <v>40110.3055555553</v>
      </c>
      <c r="BU11" s="51">
        <v>0</v>
      </c>
      <c r="BV11" s="58">
        <v>40110.3055555553</v>
      </c>
      <c r="BW11" s="51">
        <v>0</v>
      </c>
      <c r="BX11" s="58">
        <v>40110.3055555553</v>
      </c>
      <c r="BY11" s="51">
        <v>0</v>
      </c>
      <c r="BZ11" s="58">
        <v>40110.3055555553</v>
      </c>
      <c r="CA11" s="51">
        <v>0</v>
      </c>
      <c r="CB11" s="58">
        <v>40110.3055555553</v>
      </c>
      <c r="CC11" s="51">
        <v>0</v>
      </c>
      <c r="CD11" s="58">
        <v>40110.3055555553</v>
      </c>
      <c r="CE11" s="51">
        <v>0</v>
      </c>
      <c r="CF11" s="58">
        <v>40110.3055555553</v>
      </c>
      <c r="CG11" s="51">
        <v>0</v>
      </c>
      <c r="CH11" s="58">
        <v>40110.3055555553</v>
      </c>
      <c r="CI11" s="57">
        <v>0</v>
      </c>
      <c r="CJ11" s="58">
        <v>40110.3055555553</v>
      </c>
      <c r="CK11" s="57">
        <v>0</v>
      </c>
    </row>
    <row r="12" spans="17:89">
      <c r="X12" s="75">
        <v>40110.312499942098</v>
      </c>
      <c r="Y12" s="57">
        <v>0</v>
      </c>
      <c r="Z12" s="46">
        <v>40110.312499942098</v>
      </c>
      <c r="AA12" s="51">
        <v>0</v>
      </c>
      <c r="AB12" s="46">
        <v>40110.312499942098</v>
      </c>
      <c r="AC12" s="51">
        <v>0</v>
      </c>
      <c r="AD12" s="46">
        <v>40110.312499942098</v>
      </c>
      <c r="AE12" s="51">
        <v>0</v>
      </c>
      <c r="AF12" s="46">
        <v>40110.312499942098</v>
      </c>
      <c r="AG12" s="51">
        <v>0</v>
      </c>
      <c r="AH12" s="46">
        <v>40110.312499942098</v>
      </c>
      <c r="AI12" s="51">
        <v>0</v>
      </c>
      <c r="AJ12" s="58">
        <v>40110.312499942098</v>
      </c>
      <c r="AK12" s="57">
        <v>0</v>
      </c>
      <c r="AL12" s="58">
        <v>40110.312499942098</v>
      </c>
      <c r="AM12" s="57">
        <v>0</v>
      </c>
      <c r="AN12" s="58">
        <v>40110.312499942098</v>
      </c>
      <c r="AO12" s="57">
        <v>0</v>
      </c>
      <c r="AP12" s="58">
        <v>40110.312499942098</v>
      </c>
      <c r="AQ12" s="57">
        <v>0</v>
      </c>
      <c r="AR12" s="56">
        <v>40110.3124999422</v>
      </c>
      <c r="AS12" s="49">
        <v>1</v>
      </c>
      <c r="AT12" s="56">
        <v>40110.3124999422</v>
      </c>
      <c r="AU12" s="49">
        <v>3</v>
      </c>
      <c r="AV12" s="56">
        <v>40110.3124999422</v>
      </c>
      <c r="AW12" s="49">
        <v>42</v>
      </c>
      <c r="AX12" s="56">
        <v>40110.3124999422</v>
      </c>
      <c r="AY12" s="49">
        <v>1</v>
      </c>
      <c r="AZ12" s="56">
        <v>40110.3124999422</v>
      </c>
      <c r="BA12" s="49">
        <v>73</v>
      </c>
      <c r="BB12" s="58">
        <v>40110.312499942404</v>
      </c>
      <c r="BC12" s="57">
        <v>0</v>
      </c>
      <c r="BD12" s="56">
        <v>40110.3124999422</v>
      </c>
      <c r="BE12" s="49">
        <v>7</v>
      </c>
      <c r="BF12" s="56">
        <v>40110.3124999422</v>
      </c>
      <c r="BG12" s="62">
        <v>59</v>
      </c>
      <c r="BH12" s="56">
        <v>40110.3124999422</v>
      </c>
      <c r="BI12" s="49">
        <v>120</v>
      </c>
      <c r="BJ12" s="56">
        <v>40110.3124999422</v>
      </c>
      <c r="BK12" s="49">
        <v>76</v>
      </c>
      <c r="BL12" s="56">
        <v>40110.3124999422</v>
      </c>
      <c r="BM12" s="49">
        <v>233</v>
      </c>
      <c r="BN12" s="56">
        <v>40110.3124999422</v>
      </c>
      <c r="BO12" s="49">
        <v>213</v>
      </c>
      <c r="BP12" s="56">
        <v>40110.3124999422</v>
      </c>
      <c r="BQ12" s="49">
        <v>90</v>
      </c>
      <c r="BR12" s="56">
        <v>40110.3124999422</v>
      </c>
      <c r="BS12" s="62">
        <v>17</v>
      </c>
      <c r="BT12" s="56">
        <v>40110.3124999422</v>
      </c>
      <c r="BU12" s="49">
        <v>4</v>
      </c>
      <c r="BV12" s="58">
        <v>40110.312499999702</v>
      </c>
      <c r="BW12" s="57">
        <v>0</v>
      </c>
      <c r="BX12" s="58">
        <v>40110.312499999702</v>
      </c>
      <c r="BY12" s="57">
        <v>0</v>
      </c>
      <c r="BZ12" s="58">
        <v>40110.312499999702</v>
      </c>
      <c r="CA12" s="57">
        <v>0</v>
      </c>
      <c r="CB12" s="58">
        <v>40110.312499999702</v>
      </c>
      <c r="CC12" s="57">
        <v>0</v>
      </c>
      <c r="CD12" s="58">
        <v>40110.312499999702</v>
      </c>
      <c r="CE12" s="51">
        <v>0</v>
      </c>
      <c r="CF12" s="58">
        <v>40110.312499999702</v>
      </c>
      <c r="CG12" s="51">
        <v>0</v>
      </c>
      <c r="CH12" s="58">
        <v>40110.312499999702</v>
      </c>
      <c r="CI12" s="57">
        <v>0</v>
      </c>
      <c r="CJ12" s="58">
        <v>40110.312499999702</v>
      </c>
      <c r="CK12" s="57">
        <v>0</v>
      </c>
    </row>
    <row r="13" spans="17:89">
      <c r="X13" s="75">
        <v>40110.319444386601</v>
      </c>
      <c r="Y13" s="57">
        <v>0</v>
      </c>
      <c r="Z13" s="46">
        <v>40110.319444386601</v>
      </c>
      <c r="AA13" s="51">
        <v>0</v>
      </c>
      <c r="AB13" s="46">
        <v>40110.319444386601</v>
      </c>
      <c r="AC13" s="51">
        <v>0</v>
      </c>
      <c r="AD13" s="46">
        <v>40110.319444386601</v>
      </c>
      <c r="AE13" s="51">
        <v>0</v>
      </c>
      <c r="AF13" s="46">
        <v>40110.319444386601</v>
      </c>
      <c r="AG13" s="51">
        <v>0</v>
      </c>
      <c r="AH13" s="46">
        <v>40110.319444386601</v>
      </c>
      <c r="AI13" s="51">
        <v>0</v>
      </c>
      <c r="AJ13" s="58">
        <v>40110.319444386601</v>
      </c>
      <c r="AK13" s="57">
        <v>0</v>
      </c>
      <c r="AL13" s="58">
        <v>40110.319444386601</v>
      </c>
      <c r="AM13" s="57">
        <v>0</v>
      </c>
      <c r="AN13" s="58">
        <v>40110.319444386601</v>
      </c>
      <c r="AO13" s="57">
        <v>0</v>
      </c>
      <c r="AP13" s="56">
        <v>40110.319444386601</v>
      </c>
      <c r="AQ13" s="59">
        <v>3</v>
      </c>
      <c r="AR13" s="56">
        <v>40110.319444386601</v>
      </c>
      <c r="AS13" s="49">
        <v>10</v>
      </c>
      <c r="AT13" s="56">
        <v>40110.319444386601</v>
      </c>
      <c r="AU13" s="49">
        <v>22</v>
      </c>
      <c r="AV13" s="56">
        <v>40110.319444386601</v>
      </c>
      <c r="AW13" s="49">
        <v>95</v>
      </c>
      <c r="AX13" s="56">
        <v>40110.319444386601</v>
      </c>
      <c r="AY13" s="49">
        <v>11</v>
      </c>
      <c r="AZ13" s="56">
        <v>40110.319444386601</v>
      </c>
      <c r="BA13" s="49">
        <v>118</v>
      </c>
      <c r="BB13" s="56">
        <v>40110.319444386601</v>
      </c>
      <c r="BC13" s="49">
        <v>8</v>
      </c>
      <c r="BD13" s="56">
        <v>40110.319444386601</v>
      </c>
      <c r="BE13" s="49">
        <v>20</v>
      </c>
      <c r="BF13" s="56">
        <v>40110.319444386601</v>
      </c>
      <c r="BG13" s="62">
        <v>83</v>
      </c>
      <c r="BH13" s="56">
        <v>40110.319444386601</v>
      </c>
      <c r="BI13" s="49">
        <v>124</v>
      </c>
      <c r="BJ13" s="56">
        <v>40110.319444386601</v>
      </c>
      <c r="BK13" s="49">
        <v>95</v>
      </c>
      <c r="BL13" s="56">
        <v>40110.319444386601</v>
      </c>
      <c r="BM13" s="49">
        <v>335</v>
      </c>
      <c r="BN13" s="56">
        <v>40110.319444386601</v>
      </c>
      <c r="BO13" s="49">
        <v>257</v>
      </c>
      <c r="BP13" s="56">
        <v>40110.319444444103</v>
      </c>
      <c r="BQ13" s="49">
        <v>124</v>
      </c>
      <c r="BR13" s="56">
        <v>40110.319444386601</v>
      </c>
      <c r="BS13" s="62">
        <v>40</v>
      </c>
      <c r="BT13" s="56">
        <v>40110.319444386601</v>
      </c>
      <c r="BU13" s="49">
        <v>32</v>
      </c>
      <c r="BV13" s="58">
        <v>40110.319444444103</v>
      </c>
      <c r="BW13" s="57">
        <v>0</v>
      </c>
      <c r="BX13" s="58">
        <v>40110.319444444103</v>
      </c>
      <c r="BY13" s="57">
        <v>0</v>
      </c>
      <c r="BZ13" s="58">
        <v>40110.319444444103</v>
      </c>
      <c r="CA13" s="57">
        <v>0</v>
      </c>
      <c r="CB13" s="58">
        <v>40110.319444444103</v>
      </c>
      <c r="CC13" s="57">
        <v>0</v>
      </c>
      <c r="CD13" s="58">
        <v>40110.319444444103</v>
      </c>
      <c r="CE13" s="51">
        <v>0</v>
      </c>
      <c r="CF13" s="58">
        <v>40110.319444444103</v>
      </c>
      <c r="CG13" s="51">
        <v>0</v>
      </c>
      <c r="CH13" s="58">
        <v>40110.319444444103</v>
      </c>
      <c r="CI13" s="51">
        <v>0</v>
      </c>
      <c r="CJ13" s="58">
        <v>40110.319444444103</v>
      </c>
      <c r="CK13" s="51">
        <v>0</v>
      </c>
    </row>
    <row r="14" spans="17:89">
      <c r="X14" s="75">
        <v>40110.326388831003</v>
      </c>
      <c r="Y14" s="57">
        <v>0</v>
      </c>
      <c r="Z14" s="46">
        <v>40110.326388831003</v>
      </c>
      <c r="AA14" s="51">
        <v>0</v>
      </c>
      <c r="AB14" s="46">
        <v>40110.326388831003</v>
      </c>
      <c r="AC14" s="51">
        <v>0</v>
      </c>
      <c r="AD14" s="46">
        <v>40110.326388831003</v>
      </c>
      <c r="AE14" s="51">
        <v>0</v>
      </c>
      <c r="AF14" s="46">
        <v>40110.326388831003</v>
      </c>
      <c r="AG14" s="51">
        <v>0</v>
      </c>
      <c r="AH14" s="46">
        <v>40110.326388831003</v>
      </c>
      <c r="AI14" s="51">
        <v>0</v>
      </c>
      <c r="AJ14" s="58">
        <v>40110.326388831003</v>
      </c>
      <c r="AK14" s="57">
        <v>0</v>
      </c>
      <c r="AL14" s="58">
        <v>40110.326388831003</v>
      </c>
      <c r="AM14" s="57">
        <v>0</v>
      </c>
      <c r="AN14" s="58">
        <v>40110.326388831003</v>
      </c>
      <c r="AO14" s="57">
        <v>0</v>
      </c>
      <c r="AP14" s="56">
        <v>40110.326388831003</v>
      </c>
      <c r="AQ14" s="59">
        <v>18</v>
      </c>
      <c r="AR14" s="56">
        <v>40110.326388831003</v>
      </c>
      <c r="AS14" s="49">
        <v>38</v>
      </c>
      <c r="AT14" s="56">
        <v>40110.326388831003</v>
      </c>
      <c r="AU14" s="49">
        <v>45</v>
      </c>
      <c r="AV14" s="56">
        <v>40110.326388831003</v>
      </c>
      <c r="AW14" s="49">
        <v>129</v>
      </c>
      <c r="AX14" s="56">
        <v>40110.326388831003</v>
      </c>
      <c r="AY14" s="49">
        <v>9</v>
      </c>
      <c r="AZ14" s="56">
        <v>40110.326388831003</v>
      </c>
      <c r="BA14" s="49">
        <v>161</v>
      </c>
      <c r="BB14" s="56">
        <v>40110.326388831003</v>
      </c>
      <c r="BC14" s="49">
        <v>31</v>
      </c>
      <c r="BD14" s="56">
        <v>40110.326388831003</v>
      </c>
      <c r="BE14" s="49">
        <v>42</v>
      </c>
      <c r="BF14" s="56">
        <v>40110.326388831003</v>
      </c>
      <c r="BG14" s="62">
        <v>102</v>
      </c>
      <c r="BH14" s="56">
        <v>40110.326388831003</v>
      </c>
      <c r="BI14" s="49">
        <v>181</v>
      </c>
      <c r="BJ14" s="56">
        <v>40110.326388831003</v>
      </c>
      <c r="BK14" s="49">
        <v>90</v>
      </c>
      <c r="BL14" s="56">
        <v>40110.326388831003</v>
      </c>
      <c r="BM14" s="49">
        <v>360</v>
      </c>
      <c r="BN14" s="56">
        <v>40110.326388831003</v>
      </c>
      <c r="BO14" s="49">
        <v>328</v>
      </c>
      <c r="BP14" s="56">
        <v>40110.326388888498</v>
      </c>
      <c r="BQ14" s="49">
        <v>148</v>
      </c>
      <c r="BR14" s="56">
        <v>40110.326388831003</v>
      </c>
      <c r="BS14" s="62">
        <v>52</v>
      </c>
      <c r="BT14" s="56">
        <v>40110.326388831003</v>
      </c>
      <c r="BU14" s="49">
        <v>76</v>
      </c>
      <c r="BV14" s="58">
        <v>40110.326388888498</v>
      </c>
      <c r="BW14" s="57">
        <v>0</v>
      </c>
      <c r="BX14" s="58">
        <v>40110.326388888498</v>
      </c>
      <c r="BY14" s="57">
        <v>0</v>
      </c>
      <c r="BZ14" s="58">
        <v>40110.326388888498</v>
      </c>
      <c r="CA14" s="57">
        <v>0</v>
      </c>
      <c r="CB14" s="56">
        <v>40110.326388831003</v>
      </c>
      <c r="CC14" s="49">
        <v>2</v>
      </c>
      <c r="CD14" s="58">
        <v>40110.326388888498</v>
      </c>
      <c r="CE14" s="51">
        <v>0</v>
      </c>
      <c r="CF14" s="58">
        <v>40110.326388888498</v>
      </c>
      <c r="CG14" s="51">
        <v>0</v>
      </c>
      <c r="CH14" s="58">
        <v>40110.326388888498</v>
      </c>
      <c r="CI14" s="51">
        <v>0</v>
      </c>
      <c r="CJ14" s="58">
        <v>40110.326388888498</v>
      </c>
      <c r="CK14" s="51">
        <v>0</v>
      </c>
    </row>
    <row r="15" spans="17:89">
      <c r="X15" s="75">
        <v>40110.333333275499</v>
      </c>
      <c r="Y15" s="57">
        <v>0</v>
      </c>
      <c r="Z15" s="46">
        <v>40110.333333275499</v>
      </c>
      <c r="AA15" s="51">
        <v>0</v>
      </c>
      <c r="AB15" s="46">
        <v>40110.333333275499</v>
      </c>
      <c r="AC15" s="51">
        <v>0</v>
      </c>
      <c r="AD15" s="46">
        <v>40110.333333275499</v>
      </c>
      <c r="AE15" s="51">
        <v>0</v>
      </c>
      <c r="AF15" s="46">
        <v>40110.333333275499</v>
      </c>
      <c r="AG15" s="51">
        <v>0</v>
      </c>
      <c r="AH15" s="46">
        <v>40110.333333275499</v>
      </c>
      <c r="AI15" s="51">
        <v>0</v>
      </c>
      <c r="AJ15" s="58">
        <v>40110.333333275499</v>
      </c>
      <c r="AK15" s="57">
        <v>0</v>
      </c>
      <c r="AL15" s="58">
        <v>40110.333333275499</v>
      </c>
      <c r="AM15" s="57">
        <v>0</v>
      </c>
      <c r="AN15" s="56">
        <v>40110.333333275397</v>
      </c>
      <c r="AO15" s="49">
        <v>38</v>
      </c>
      <c r="AP15" s="56">
        <v>40110.333333275397</v>
      </c>
      <c r="AQ15" s="59">
        <v>53</v>
      </c>
      <c r="AR15" s="56">
        <v>40110.333333275397</v>
      </c>
      <c r="AS15" s="49">
        <v>69</v>
      </c>
      <c r="AT15" s="56">
        <v>40110.333333275397</v>
      </c>
      <c r="AU15" s="49">
        <v>91</v>
      </c>
      <c r="AV15" s="56">
        <v>40110.333333275397</v>
      </c>
      <c r="AW15" s="49">
        <v>195</v>
      </c>
      <c r="AX15" s="56">
        <v>40110.333333275397</v>
      </c>
      <c r="AY15" s="49">
        <v>15</v>
      </c>
      <c r="AZ15" s="56">
        <v>40110.333333275397</v>
      </c>
      <c r="BA15" s="49">
        <v>210</v>
      </c>
      <c r="BB15" s="56">
        <v>40110.333333275397</v>
      </c>
      <c r="BC15" s="49">
        <v>74</v>
      </c>
      <c r="BD15" s="56">
        <v>40110.333333275397</v>
      </c>
      <c r="BE15" s="49">
        <v>58</v>
      </c>
      <c r="BF15" s="56">
        <v>40110.333333275397</v>
      </c>
      <c r="BG15" s="62">
        <v>120</v>
      </c>
      <c r="BH15" s="56">
        <v>40110.333333275397</v>
      </c>
      <c r="BI15" s="49">
        <v>210</v>
      </c>
      <c r="BJ15" s="56">
        <v>40110.333333275397</v>
      </c>
      <c r="BK15" s="49">
        <v>185</v>
      </c>
      <c r="BL15" s="56">
        <v>40110.333333275397</v>
      </c>
      <c r="BM15" s="49">
        <v>344</v>
      </c>
      <c r="BN15" s="56">
        <v>40110.333333275397</v>
      </c>
      <c r="BO15" s="49">
        <v>360</v>
      </c>
      <c r="BP15" s="56">
        <v>40110.333333332899</v>
      </c>
      <c r="BQ15" s="49">
        <v>198</v>
      </c>
      <c r="BR15" s="56">
        <v>40110.333333275397</v>
      </c>
      <c r="BS15" s="62">
        <v>76</v>
      </c>
      <c r="BT15" s="56">
        <v>40110.333333275397</v>
      </c>
      <c r="BU15" s="49">
        <v>129</v>
      </c>
      <c r="BV15" s="58">
        <v>40110.333333332899</v>
      </c>
      <c r="BW15" s="51">
        <v>0</v>
      </c>
      <c r="BX15" s="58">
        <v>40110.333333332899</v>
      </c>
      <c r="BY15" s="51">
        <v>0</v>
      </c>
      <c r="BZ15" s="58">
        <v>40110.333333332899</v>
      </c>
      <c r="CA15" s="51">
        <v>0</v>
      </c>
      <c r="CB15" s="56">
        <v>40110.333333275397</v>
      </c>
      <c r="CC15" s="49">
        <v>11</v>
      </c>
      <c r="CD15" s="58">
        <v>40110.333333332899</v>
      </c>
      <c r="CE15" s="51">
        <v>0</v>
      </c>
      <c r="CF15" s="58">
        <v>40110.333333332899</v>
      </c>
      <c r="CG15" s="51">
        <v>0</v>
      </c>
      <c r="CH15" s="58">
        <v>40110.333333332899</v>
      </c>
      <c r="CI15" s="51">
        <v>0</v>
      </c>
      <c r="CJ15" s="58">
        <v>40110.333333332899</v>
      </c>
      <c r="CK15" s="51">
        <v>0</v>
      </c>
    </row>
    <row r="16" spans="17:89">
      <c r="X16" s="75">
        <v>40110.340277719901</v>
      </c>
      <c r="Y16" s="57">
        <v>0</v>
      </c>
      <c r="Z16" s="46">
        <v>40110.340277719901</v>
      </c>
      <c r="AA16" s="51">
        <v>0</v>
      </c>
      <c r="AB16" s="46">
        <v>40110.340277719901</v>
      </c>
      <c r="AC16" s="51">
        <v>0</v>
      </c>
      <c r="AD16" s="46">
        <v>40110.340277719901</v>
      </c>
      <c r="AE16" s="51">
        <v>0</v>
      </c>
      <c r="AF16" s="46">
        <v>40110.340277719901</v>
      </c>
      <c r="AG16" s="51">
        <v>0</v>
      </c>
      <c r="AH16" s="46">
        <v>40110.340277719901</v>
      </c>
      <c r="AI16" s="51">
        <v>0</v>
      </c>
      <c r="AJ16" s="58">
        <v>40110.340277719901</v>
      </c>
      <c r="AK16" s="57">
        <v>0</v>
      </c>
      <c r="AL16" s="58">
        <v>40110.340277719901</v>
      </c>
      <c r="AM16" s="57">
        <v>0</v>
      </c>
      <c r="AN16" s="56">
        <v>40110.340277719799</v>
      </c>
      <c r="AO16" s="49">
        <v>88</v>
      </c>
      <c r="AP16" s="56">
        <v>40110.340277719799</v>
      </c>
      <c r="AQ16" s="59">
        <v>120</v>
      </c>
      <c r="AR16" s="56">
        <v>40110.340277719799</v>
      </c>
      <c r="AS16" s="49">
        <v>161</v>
      </c>
      <c r="AT16" s="56">
        <v>40110.340277719799</v>
      </c>
      <c r="AU16" s="49">
        <v>171</v>
      </c>
      <c r="AV16" s="56">
        <v>40110.340277719799</v>
      </c>
      <c r="AW16" s="49">
        <v>131</v>
      </c>
      <c r="AX16" s="56">
        <v>40110.340277719799</v>
      </c>
      <c r="AY16" s="49">
        <v>50</v>
      </c>
      <c r="AZ16" s="56">
        <v>40110.340277719799</v>
      </c>
      <c r="BA16" s="49">
        <v>256</v>
      </c>
      <c r="BB16" s="56">
        <v>40110.340277719799</v>
      </c>
      <c r="BC16" s="49">
        <v>95</v>
      </c>
      <c r="BD16" s="56">
        <v>40110.340277719799</v>
      </c>
      <c r="BE16" s="49">
        <v>91</v>
      </c>
      <c r="BF16" s="56">
        <v>40110.340277719799</v>
      </c>
      <c r="BG16" s="62">
        <v>139</v>
      </c>
      <c r="BH16" s="56">
        <v>40110.340277719799</v>
      </c>
      <c r="BI16" s="49">
        <v>201</v>
      </c>
      <c r="BJ16" s="56">
        <v>40110.340277777803</v>
      </c>
      <c r="BK16" s="49">
        <v>215</v>
      </c>
      <c r="BL16" s="56">
        <v>40110.340277431198</v>
      </c>
      <c r="BM16" s="49">
        <v>514</v>
      </c>
      <c r="BN16" s="56">
        <v>40110.340277431198</v>
      </c>
      <c r="BO16" s="49">
        <v>434</v>
      </c>
      <c r="BP16" s="56">
        <v>40110.340277777301</v>
      </c>
      <c r="BQ16" s="49">
        <v>221</v>
      </c>
      <c r="BR16" s="56">
        <v>40110.340277719799</v>
      </c>
      <c r="BS16" s="62">
        <v>106</v>
      </c>
      <c r="BT16" s="56">
        <v>40110.340277719799</v>
      </c>
      <c r="BU16" s="49">
        <v>196</v>
      </c>
      <c r="BV16" s="56">
        <v>40110.340277719799</v>
      </c>
      <c r="BW16" s="49">
        <v>3</v>
      </c>
      <c r="BX16" s="56">
        <v>40110.340277719799</v>
      </c>
      <c r="BY16" s="49">
        <v>3</v>
      </c>
      <c r="BZ16" s="58">
        <v>40110.340277777301</v>
      </c>
      <c r="CA16" s="57">
        <v>0</v>
      </c>
      <c r="CB16" s="56">
        <v>40110.340277719799</v>
      </c>
      <c r="CC16" s="49">
        <v>74</v>
      </c>
      <c r="CD16" s="58">
        <v>40110.340277777301</v>
      </c>
      <c r="CE16" s="51">
        <v>0</v>
      </c>
      <c r="CF16" s="58">
        <v>40110.340277777301</v>
      </c>
      <c r="CG16" s="51">
        <v>0</v>
      </c>
      <c r="CH16" s="58">
        <v>40110.340277777301</v>
      </c>
      <c r="CI16" s="51">
        <v>0</v>
      </c>
      <c r="CJ16" s="58">
        <v>40110.340277777301</v>
      </c>
      <c r="CK16" s="51">
        <v>0</v>
      </c>
    </row>
    <row r="17" spans="17:89">
      <c r="X17" s="75">
        <v>40110.347222164397</v>
      </c>
      <c r="Y17" s="57">
        <v>0</v>
      </c>
      <c r="Z17" s="46">
        <v>40110.347222164397</v>
      </c>
      <c r="AA17" s="51">
        <v>0</v>
      </c>
      <c r="AB17" s="46">
        <v>40110.347222164397</v>
      </c>
      <c r="AC17" s="51">
        <v>0</v>
      </c>
      <c r="AD17" s="46">
        <v>40110.347222164397</v>
      </c>
      <c r="AE17" s="51">
        <v>0</v>
      </c>
      <c r="AF17" s="46">
        <v>40110.347222164397</v>
      </c>
      <c r="AG17" s="51">
        <v>0</v>
      </c>
      <c r="AH17" s="46">
        <v>40110.347222164397</v>
      </c>
      <c r="AI17" s="51">
        <v>0</v>
      </c>
      <c r="AJ17" s="56">
        <v>40110.347222164201</v>
      </c>
      <c r="AK17" s="49">
        <v>6</v>
      </c>
      <c r="AL17" s="56">
        <v>40110.347222164201</v>
      </c>
      <c r="AM17" s="49">
        <v>13</v>
      </c>
      <c r="AN17" s="56">
        <v>40110.347222164201</v>
      </c>
      <c r="AO17" s="49">
        <v>168</v>
      </c>
      <c r="AP17" s="56">
        <v>40110.347222164201</v>
      </c>
      <c r="AQ17" s="59">
        <v>218</v>
      </c>
      <c r="AR17" s="56">
        <v>40110.347222164201</v>
      </c>
      <c r="AS17" s="49">
        <v>293</v>
      </c>
      <c r="AT17" s="56">
        <v>40110.347222164201</v>
      </c>
      <c r="AU17" s="49">
        <v>265</v>
      </c>
      <c r="AV17" s="56">
        <v>40110.347222164201</v>
      </c>
      <c r="AW17" s="49">
        <v>98</v>
      </c>
      <c r="AX17" s="56">
        <v>40110.347222164201</v>
      </c>
      <c r="AY17" s="49">
        <v>114</v>
      </c>
      <c r="AZ17" s="56">
        <v>40110.347222164201</v>
      </c>
      <c r="BA17" s="49">
        <v>312</v>
      </c>
      <c r="BB17" s="56">
        <v>40110.347222164201</v>
      </c>
      <c r="BC17" s="49">
        <v>91</v>
      </c>
      <c r="BD17" s="56">
        <v>40110.347222164201</v>
      </c>
      <c r="BE17" s="49">
        <v>107</v>
      </c>
      <c r="BF17" s="56">
        <v>40110.347222164201</v>
      </c>
      <c r="BG17" s="62">
        <v>152</v>
      </c>
      <c r="BH17" s="56">
        <v>40110.347222164201</v>
      </c>
      <c r="BI17" s="49">
        <v>236</v>
      </c>
      <c r="BJ17" s="56">
        <v>40110.347222222197</v>
      </c>
      <c r="BK17" s="49">
        <v>285</v>
      </c>
      <c r="BL17" s="56">
        <v>40110.347221817901</v>
      </c>
      <c r="BM17" s="49">
        <v>559</v>
      </c>
      <c r="BN17" s="56">
        <v>40110.347222222401</v>
      </c>
      <c r="BO17" s="49">
        <v>419</v>
      </c>
      <c r="BP17" s="56">
        <v>40110.347222221702</v>
      </c>
      <c r="BQ17" s="49">
        <v>257</v>
      </c>
      <c r="BR17" s="56">
        <v>40110.347222164201</v>
      </c>
      <c r="BS17" s="62">
        <v>123</v>
      </c>
      <c r="BT17" s="56">
        <v>40110.347222164201</v>
      </c>
      <c r="BU17" s="49">
        <v>243</v>
      </c>
      <c r="BV17" s="56">
        <v>40110.347222164201</v>
      </c>
      <c r="BW17" s="49">
        <v>12</v>
      </c>
      <c r="BX17" s="56">
        <v>40110.347222164201</v>
      </c>
      <c r="BY17" s="49">
        <v>12</v>
      </c>
      <c r="BZ17" s="56">
        <v>40110.347222164201</v>
      </c>
      <c r="CA17" s="49">
        <v>2</v>
      </c>
      <c r="CB17" s="56">
        <v>40110.347222164201</v>
      </c>
      <c r="CC17" s="49">
        <v>97</v>
      </c>
      <c r="CD17" s="58">
        <v>40110.347222221702</v>
      </c>
      <c r="CE17" s="51">
        <v>0</v>
      </c>
      <c r="CF17" s="58">
        <v>40110.347222221702</v>
      </c>
      <c r="CG17" s="51">
        <v>0</v>
      </c>
      <c r="CH17" s="58">
        <v>40110.347222221702</v>
      </c>
      <c r="CI17" s="51">
        <v>0</v>
      </c>
      <c r="CJ17" s="58">
        <v>40110.347222221702</v>
      </c>
      <c r="CK17" s="51">
        <v>0</v>
      </c>
    </row>
    <row r="18" spans="17:89">
      <c r="X18" s="75">
        <v>40110.354166608602</v>
      </c>
      <c r="Y18" s="57">
        <v>0</v>
      </c>
      <c r="Z18" s="46">
        <v>40110.354166608602</v>
      </c>
      <c r="AA18" s="51">
        <v>0</v>
      </c>
      <c r="AB18" s="46">
        <v>40110.354166608602</v>
      </c>
      <c r="AC18" s="51">
        <v>0</v>
      </c>
      <c r="AD18" s="46">
        <v>40110.354166608602</v>
      </c>
      <c r="AE18" s="51">
        <v>0</v>
      </c>
      <c r="AF18" s="46">
        <v>40110.354166608602</v>
      </c>
      <c r="AG18" s="51">
        <v>0</v>
      </c>
      <c r="AH18" s="46">
        <v>40110.354166608602</v>
      </c>
      <c r="AI18" s="51">
        <v>0</v>
      </c>
      <c r="AJ18" s="56">
        <v>40110.354166608602</v>
      </c>
      <c r="AK18" s="49">
        <v>8</v>
      </c>
      <c r="AL18" s="56">
        <v>40110.354166608602</v>
      </c>
      <c r="AM18" s="49">
        <v>50</v>
      </c>
      <c r="AN18" s="56">
        <v>40110.354166608602</v>
      </c>
      <c r="AO18" s="49">
        <v>260</v>
      </c>
      <c r="AP18" s="56">
        <v>40110.354166608602</v>
      </c>
      <c r="AQ18" s="59">
        <v>333</v>
      </c>
      <c r="AR18" s="56">
        <v>40110.354166608602</v>
      </c>
      <c r="AS18" s="49">
        <v>436</v>
      </c>
      <c r="AT18" s="56">
        <v>40110.354166608602</v>
      </c>
      <c r="AU18" s="49">
        <v>370</v>
      </c>
      <c r="AV18" s="56">
        <v>40110.354166608602</v>
      </c>
      <c r="AW18" s="49">
        <v>111</v>
      </c>
      <c r="AX18" s="56">
        <v>40110.354166608602</v>
      </c>
      <c r="AY18" s="49">
        <v>83</v>
      </c>
      <c r="AZ18" s="56">
        <v>40110.354166608602</v>
      </c>
      <c r="BA18" s="49">
        <v>378</v>
      </c>
      <c r="BB18" s="56">
        <v>40110.354166608602</v>
      </c>
      <c r="BC18" s="49">
        <v>148</v>
      </c>
      <c r="BD18" s="56">
        <v>40110.354166608602</v>
      </c>
      <c r="BE18" s="49">
        <v>121</v>
      </c>
      <c r="BF18" s="56">
        <v>40110.354166608602</v>
      </c>
      <c r="BG18" s="62">
        <v>183</v>
      </c>
      <c r="BH18" s="56">
        <v>40110.354166608602</v>
      </c>
      <c r="BI18" s="49">
        <v>287</v>
      </c>
      <c r="BJ18" s="56">
        <v>40110.354166666701</v>
      </c>
      <c r="BK18" s="49">
        <v>346</v>
      </c>
      <c r="BL18" s="56">
        <v>40110.354166204597</v>
      </c>
      <c r="BM18" s="49">
        <v>443</v>
      </c>
      <c r="BN18" s="56">
        <v>40110.354166666897</v>
      </c>
      <c r="BO18" s="49">
        <v>472</v>
      </c>
      <c r="BP18" s="56">
        <v>40110.354166666097</v>
      </c>
      <c r="BQ18" s="49">
        <v>286</v>
      </c>
      <c r="BR18" s="56">
        <v>40110.354166608602</v>
      </c>
      <c r="BS18" s="62">
        <v>132</v>
      </c>
      <c r="BT18" s="56">
        <v>40110.354166608602</v>
      </c>
      <c r="BU18" s="49">
        <v>265</v>
      </c>
      <c r="BV18" s="56">
        <v>40110.354166608602</v>
      </c>
      <c r="BW18" s="49">
        <v>29</v>
      </c>
      <c r="BX18" s="56">
        <v>40110.354166608602</v>
      </c>
      <c r="BY18" s="49">
        <v>37</v>
      </c>
      <c r="BZ18" s="56">
        <v>40110.354166608602</v>
      </c>
      <c r="CA18" s="49">
        <v>15</v>
      </c>
      <c r="CB18" s="56">
        <v>40110.354166608602</v>
      </c>
      <c r="CC18" s="49">
        <v>154</v>
      </c>
      <c r="CD18" s="58">
        <v>40110.354166666002</v>
      </c>
      <c r="CE18" s="51">
        <v>0</v>
      </c>
      <c r="CF18" s="56">
        <v>40110.3541666124</v>
      </c>
      <c r="CG18" s="62">
        <v>1</v>
      </c>
      <c r="CH18" s="58">
        <v>40110.354166666097</v>
      </c>
      <c r="CI18" s="51">
        <v>0</v>
      </c>
      <c r="CJ18" s="58">
        <v>40110.354166666097</v>
      </c>
      <c r="CK18" s="51">
        <v>0</v>
      </c>
    </row>
    <row r="19" spans="17:89">
      <c r="X19" s="75">
        <v>40110.361111052996</v>
      </c>
      <c r="Y19" s="57">
        <v>0</v>
      </c>
      <c r="Z19" s="46">
        <v>40110.361111052996</v>
      </c>
      <c r="AA19" s="51">
        <v>0</v>
      </c>
      <c r="AB19" s="46">
        <v>40110.361111052996</v>
      </c>
      <c r="AC19" s="51">
        <v>0</v>
      </c>
      <c r="AD19" s="58">
        <v>40110.361111052996</v>
      </c>
      <c r="AE19" s="57">
        <v>0</v>
      </c>
      <c r="AF19" s="58">
        <v>40110.361111052996</v>
      </c>
      <c r="AG19" s="57">
        <v>0</v>
      </c>
      <c r="AH19" s="58">
        <v>40110.361111052996</v>
      </c>
      <c r="AI19" s="57">
        <v>0</v>
      </c>
      <c r="AJ19" s="56">
        <v>40110.361111052996</v>
      </c>
      <c r="AK19" s="49">
        <v>30</v>
      </c>
      <c r="AL19" s="56">
        <v>40110.361111052996</v>
      </c>
      <c r="AM19" s="49">
        <v>106</v>
      </c>
      <c r="AN19" s="56">
        <v>40110.361111052996</v>
      </c>
      <c r="AO19" s="49">
        <v>368</v>
      </c>
      <c r="AP19" s="56">
        <v>40110.361111052996</v>
      </c>
      <c r="AQ19" s="59">
        <v>464</v>
      </c>
      <c r="AR19" s="56">
        <v>40110.361111052996</v>
      </c>
      <c r="AS19" s="49">
        <v>584</v>
      </c>
      <c r="AT19" s="56">
        <v>40110.361111052996</v>
      </c>
      <c r="AU19" s="49">
        <v>490</v>
      </c>
      <c r="AV19" s="56">
        <v>40110.361111052996</v>
      </c>
      <c r="AW19" s="49">
        <v>113</v>
      </c>
      <c r="AX19" s="56">
        <v>40110.361111052996</v>
      </c>
      <c r="AY19" s="49">
        <v>50</v>
      </c>
      <c r="AZ19" s="56">
        <v>40110.361111052996</v>
      </c>
      <c r="BA19" s="49">
        <v>437</v>
      </c>
      <c r="BB19" s="56">
        <v>40110.361111052996</v>
      </c>
      <c r="BC19" s="49">
        <v>264</v>
      </c>
      <c r="BD19" s="56">
        <v>40110.361111052996</v>
      </c>
      <c r="BE19" s="49">
        <v>149</v>
      </c>
      <c r="BF19" s="56">
        <v>40110.361111052996</v>
      </c>
      <c r="BG19" s="62">
        <v>236</v>
      </c>
      <c r="BH19" s="56">
        <v>40110.361111052996</v>
      </c>
      <c r="BI19" s="49">
        <v>355</v>
      </c>
      <c r="BJ19" s="56">
        <v>40110.361111111102</v>
      </c>
      <c r="BK19" s="49">
        <v>414</v>
      </c>
      <c r="BL19" s="56">
        <v>40110.361110591301</v>
      </c>
      <c r="BM19" s="49">
        <v>457</v>
      </c>
      <c r="BN19" s="56">
        <v>40110.361111111299</v>
      </c>
      <c r="BO19" s="49">
        <v>568</v>
      </c>
      <c r="BP19" s="56">
        <v>40110.361111110498</v>
      </c>
      <c r="BQ19" s="49">
        <v>372</v>
      </c>
      <c r="BR19" s="56">
        <v>40110.361111052996</v>
      </c>
      <c r="BS19" s="62">
        <v>184</v>
      </c>
      <c r="BT19" s="56">
        <v>40110.361111052996</v>
      </c>
      <c r="BU19" s="49">
        <v>312</v>
      </c>
      <c r="BV19" s="56">
        <v>40110.361111052996</v>
      </c>
      <c r="BW19" s="49">
        <v>71</v>
      </c>
      <c r="BX19" s="56">
        <v>40110.361111052996</v>
      </c>
      <c r="BY19" s="49">
        <v>76</v>
      </c>
      <c r="BZ19" s="56">
        <v>40110.361111052996</v>
      </c>
      <c r="CA19" s="49">
        <v>30</v>
      </c>
      <c r="CB19" s="56">
        <v>40110.361111052996</v>
      </c>
      <c r="CC19" s="49">
        <v>258</v>
      </c>
      <c r="CD19" s="56">
        <v>40110.361111052698</v>
      </c>
      <c r="CE19" s="49">
        <v>9</v>
      </c>
      <c r="CF19" s="56">
        <v>40110.3611110567</v>
      </c>
      <c r="CG19" s="62">
        <v>10</v>
      </c>
      <c r="CH19" s="58">
        <v>40110.361111110498</v>
      </c>
      <c r="CI19" s="51">
        <v>0</v>
      </c>
      <c r="CJ19" s="58">
        <v>40110.361111110498</v>
      </c>
      <c r="CK19" s="51">
        <v>0</v>
      </c>
    </row>
    <row r="20" spans="17:89">
      <c r="X20" s="75">
        <v>40110.368055497398</v>
      </c>
      <c r="Y20" s="57">
        <v>0</v>
      </c>
      <c r="Z20" s="46">
        <v>40110.368055497398</v>
      </c>
      <c r="AA20" s="51">
        <v>0</v>
      </c>
      <c r="AB20" s="58">
        <v>40110.368055497398</v>
      </c>
      <c r="AC20" s="57">
        <v>0</v>
      </c>
      <c r="AD20" s="56">
        <v>40110.368055497398</v>
      </c>
      <c r="AE20" s="59">
        <v>6</v>
      </c>
      <c r="AF20" s="58">
        <v>40110.3680554975</v>
      </c>
      <c r="AG20" s="57">
        <v>0</v>
      </c>
      <c r="AH20" s="58">
        <v>40110.3680554975</v>
      </c>
      <c r="AI20" s="57">
        <v>0</v>
      </c>
      <c r="AJ20" s="56">
        <v>40110.368055497398</v>
      </c>
      <c r="AK20" s="49">
        <v>96</v>
      </c>
      <c r="AL20" s="56">
        <v>40110.368055497398</v>
      </c>
      <c r="AM20" s="49">
        <v>62</v>
      </c>
      <c r="AN20" s="56">
        <v>40110.368055497398</v>
      </c>
      <c r="AO20" s="49">
        <v>492</v>
      </c>
      <c r="AP20" s="56">
        <v>40110.368055497398</v>
      </c>
      <c r="AQ20" s="59">
        <v>606</v>
      </c>
      <c r="AR20" s="56">
        <v>40110.368055497398</v>
      </c>
      <c r="AS20" s="49">
        <v>770</v>
      </c>
      <c r="AT20" s="56">
        <v>40110.368055497398</v>
      </c>
      <c r="AU20" s="49">
        <v>620</v>
      </c>
      <c r="AV20" s="56">
        <v>40110.368055497398</v>
      </c>
      <c r="AW20" s="49">
        <v>225</v>
      </c>
      <c r="AX20" s="56">
        <v>40110.368055497398</v>
      </c>
      <c r="AY20" s="49">
        <v>39</v>
      </c>
      <c r="AZ20" s="56">
        <v>40110.368055497398</v>
      </c>
      <c r="BA20" s="49">
        <v>522</v>
      </c>
      <c r="BB20" s="56">
        <v>40110.368055497398</v>
      </c>
      <c r="BC20" s="49">
        <v>272</v>
      </c>
      <c r="BD20" s="56">
        <v>40110.368055497398</v>
      </c>
      <c r="BE20" s="49">
        <v>210</v>
      </c>
      <c r="BF20" s="56">
        <v>40110.368055497303</v>
      </c>
      <c r="BG20" s="62">
        <v>327</v>
      </c>
      <c r="BH20" s="56">
        <v>40110.368055497398</v>
      </c>
      <c r="BI20" s="49">
        <v>441</v>
      </c>
      <c r="BJ20" s="56">
        <v>40110.368055555598</v>
      </c>
      <c r="BK20" s="49">
        <v>609</v>
      </c>
      <c r="BL20" s="56">
        <v>40110.368054977997</v>
      </c>
      <c r="BM20" s="49">
        <v>553</v>
      </c>
      <c r="BN20" s="56">
        <v>40110.368055555802</v>
      </c>
      <c r="BO20" s="49">
        <v>604</v>
      </c>
      <c r="BP20" s="56">
        <v>40110.3680555549</v>
      </c>
      <c r="BQ20" s="49">
        <v>505</v>
      </c>
      <c r="BR20" s="56">
        <v>40110.368055497398</v>
      </c>
      <c r="BS20" s="62">
        <v>206</v>
      </c>
      <c r="BT20" s="56">
        <v>40110.368055497398</v>
      </c>
      <c r="BU20" s="49">
        <v>374</v>
      </c>
      <c r="BV20" s="56">
        <v>40110.368055497398</v>
      </c>
      <c r="BW20" s="49">
        <v>144</v>
      </c>
      <c r="BX20" s="56">
        <v>40110.368055497398</v>
      </c>
      <c r="BY20" s="49">
        <v>144</v>
      </c>
      <c r="BZ20" s="56">
        <v>40110.368055497398</v>
      </c>
      <c r="CA20" s="49">
        <v>38</v>
      </c>
      <c r="CB20" s="56">
        <v>40110.368055497398</v>
      </c>
      <c r="CC20" s="49">
        <v>295</v>
      </c>
      <c r="CD20" s="56">
        <v>40110.368055497202</v>
      </c>
      <c r="CE20" s="49">
        <v>25</v>
      </c>
      <c r="CF20" s="56">
        <v>40110.368055501</v>
      </c>
      <c r="CG20" s="62">
        <v>52</v>
      </c>
      <c r="CH20" s="56">
        <v>40110.368055497202</v>
      </c>
      <c r="CI20" s="49">
        <v>3</v>
      </c>
      <c r="CJ20" s="58">
        <v>40110.3680555549</v>
      </c>
      <c r="CK20" s="51">
        <v>0</v>
      </c>
    </row>
    <row r="21" spans="17:89">
      <c r="X21" s="75">
        <v>40110.3749999418</v>
      </c>
      <c r="Y21" s="57">
        <v>0</v>
      </c>
      <c r="Z21" s="46">
        <v>40110.3749999418</v>
      </c>
      <c r="AA21" s="51">
        <v>0</v>
      </c>
      <c r="AB21" s="58">
        <v>40110.3749999418</v>
      </c>
      <c r="AC21" s="57">
        <v>0</v>
      </c>
      <c r="AD21" s="56">
        <v>40110.3749999418</v>
      </c>
      <c r="AE21" s="59">
        <v>19</v>
      </c>
      <c r="AF21" s="58">
        <v>40110.374999941901</v>
      </c>
      <c r="AG21" s="57">
        <v>0</v>
      </c>
      <c r="AH21" s="58">
        <v>40110.374999941901</v>
      </c>
      <c r="AI21" s="51">
        <v>0</v>
      </c>
      <c r="AJ21" s="56">
        <v>40110.3749999418</v>
      </c>
      <c r="AK21" s="49">
        <v>159</v>
      </c>
      <c r="AL21" s="56">
        <v>40110.3749999418</v>
      </c>
      <c r="AM21" s="49">
        <v>38</v>
      </c>
      <c r="AN21" s="56">
        <v>40110.3749999418</v>
      </c>
      <c r="AO21" s="49">
        <v>647</v>
      </c>
      <c r="AP21" s="56">
        <v>40110.3749999418</v>
      </c>
      <c r="AQ21" s="59">
        <v>678</v>
      </c>
      <c r="AR21" s="56">
        <v>40110.3749999418</v>
      </c>
      <c r="AS21" s="49">
        <v>923</v>
      </c>
      <c r="AT21" s="56">
        <v>40110.3749999418</v>
      </c>
      <c r="AU21" s="49">
        <v>773</v>
      </c>
      <c r="AV21" s="56">
        <v>40110.3749999418</v>
      </c>
      <c r="AW21" s="49">
        <v>257</v>
      </c>
      <c r="AX21" s="56">
        <v>40110.3749999418</v>
      </c>
      <c r="AY21" s="49">
        <v>117</v>
      </c>
      <c r="AZ21" s="56">
        <v>40110.3749999418</v>
      </c>
      <c r="BA21" s="49">
        <v>592</v>
      </c>
      <c r="BB21" s="56">
        <v>40110.3749999418</v>
      </c>
      <c r="BC21" s="49">
        <v>452</v>
      </c>
      <c r="BD21" s="56">
        <v>40110.3749999418</v>
      </c>
      <c r="BE21" s="49">
        <v>302</v>
      </c>
      <c r="BF21" s="56">
        <v>40110.374999941698</v>
      </c>
      <c r="BG21" s="62">
        <v>445</v>
      </c>
      <c r="BH21" s="56">
        <v>40110.3749999418</v>
      </c>
      <c r="BI21" s="49">
        <v>524</v>
      </c>
      <c r="BJ21" s="56">
        <v>40110.375</v>
      </c>
      <c r="BK21" s="49">
        <v>917</v>
      </c>
      <c r="BL21" s="56">
        <v>40110.3749993647</v>
      </c>
      <c r="BM21" s="49">
        <v>676</v>
      </c>
      <c r="BN21" s="56">
        <v>40110.375000000298</v>
      </c>
      <c r="BO21" s="49">
        <v>634</v>
      </c>
      <c r="BP21" s="56">
        <v>40110.374999999302</v>
      </c>
      <c r="BQ21" s="49">
        <v>545</v>
      </c>
      <c r="BR21" s="56">
        <v>40110.3749999418</v>
      </c>
      <c r="BS21" s="62">
        <v>357</v>
      </c>
      <c r="BT21" s="56">
        <v>40110.3749999418</v>
      </c>
      <c r="BU21" s="49">
        <v>384</v>
      </c>
      <c r="BV21" s="56">
        <v>40110.3749999418</v>
      </c>
      <c r="BW21" s="49">
        <v>245</v>
      </c>
      <c r="BX21" s="56">
        <v>40110.3749999418</v>
      </c>
      <c r="BY21" s="49">
        <v>236</v>
      </c>
      <c r="BZ21" s="56">
        <v>40110.3749999418</v>
      </c>
      <c r="CA21" s="49">
        <v>92</v>
      </c>
      <c r="CB21" s="56">
        <v>40110.3749999418</v>
      </c>
      <c r="CC21" s="49">
        <v>314</v>
      </c>
      <c r="CD21" s="56">
        <v>40110.374999941603</v>
      </c>
      <c r="CE21" s="49">
        <v>32</v>
      </c>
      <c r="CF21" s="56">
        <v>40110.374999945299</v>
      </c>
      <c r="CG21" s="62">
        <v>103</v>
      </c>
      <c r="CH21" s="56">
        <v>40110.374999941603</v>
      </c>
      <c r="CI21" s="49">
        <v>10</v>
      </c>
      <c r="CJ21" s="58">
        <v>40110.374999999302</v>
      </c>
      <c r="CK21" s="51">
        <v>0</v>
      </c>
    </row>
    <row r="22" spans="17:89">
      <c r="X22" s="75">
        <v>40110.381944386201</v>
      </c>
      <c r="Y22" s="57">
        <v>0</v>
      </c>
      <c r="Z22" s="46">
        <v>40110.381944386201</v>
      </c>
      <c r="AA22" s="51">
        <v>0</v>
      </c>
      <c r="AB22" s="58">
        <v>40110.381944386201</v>
      </c>
      <c r="AC22" s="57">
        <v>0</v>
      </c>
      <c r="AD22" s="56">
        <v>40110.381944386201</v>
      </c>
      <c r="AE22" s="59">
        <v>72</v>
      </c>
      <c r="AF22" s="56">
        <v>40110.381944386201</v>
      </c>
      <c r="AG22" s="59">
        <v>9</v>
      </c>
      <c r="AH22" s="56">
        <v>40110.381944386201</v>
      </c>
      <c r="AI22" s="49">
        <v>6</v>
      </c>
      <c r="AJ22" s="56">
        <v>40110.381944386201</v>
      </c>
      <c r="AK22" s="49">
        <v>192</v>
      </c>
      <c r="AL22" s="56">
        <v>40110.381944386201</v>
      </c>
      <c r="AM22" s="49">
        <v>105</v>
      </c>
      <c r="AN22" s="56">
        <v>40110.381944386201</v>
      </c>
      <c r="AO22" s="49">
        <v>809</v>
      </c>
      <c r="AP22" s="56">
        <v>40110.381944386201</v>
      </c>
      <c r="AQ22" s="59">
        <v>903</v>
      </c>
      <c r="AR22" s="56">
        <v>40110.381944386201</v>
      </c>
      <c r="AS22" s="49">
        <v>1074</v>
      </c>
      <c r="AT22" s="56">
        <v>40110.381944386201</v>
      </c>
      <c r="AU22" s="49">
        <v>943</v>
      </c>
      <c r="AV22" s="56">
        <v>40110.381944386201</v>
      </c>
      <c r="AW22" s="49">
        <v>407</v>
      </c>
      <c r="AX22" s="56">
        <v>40110.381944386201</v>
      </c>
      <c r="AY22" s="49">
        <v>183</v>
      </c>
      <c r="AZ22" s="56">
        <v>40110.381944386201</v>
      </c>
      <c r="BA22" s="49">
        <v>626</v>
      </c>
      <c r="BB22" s="56">
        <v>40110.381944386201</v>
      </c>
      <c r="BC22" s="49">
        <v>330</v>
      </c>
      <c r="BD22" s="56">
        <v>40110.381944386201</v>
      </c>
      <c r="BE22" s="49">
        <v>420</v>
      </c>
      <c r="BF22" s="56">
        <v>40110.381944386099</v>
      </c>
      <c r="BG22" s="62">
        <v>578</v>
      </c>
      <c r="BH22" s="56">
        <v>40110.381944386201</v>
      </c>
      <c r="BI22" s="49">
        <v>622</v>
      </c>
      <c r="BJ22" s="56">
        <v>40110.381944444503</v>
      </c>
      <c r="BK22" s="49">
        <v>908</v>
      </c>
      <c r="BL22" s="56">
        <v>40110.381943751403</v>
      </c>
      <c r="BM22" s="49">
        <v>824</v>
      </c>
      <c r="BN22" s="56">
        <v>40110.3819444447</v>
      </c>
      <c r="BO22" s="49">
        <v>612</v>
      </c>
      <c r="BP22" s="56">
        <v>40110.381944443703</v>
      </c>
      <c r="BQ22" s="49">
        <v>531</v>
      </c>
      <c r="BR22" s="56">
        <v>40110.381944386201</v>
      </c>
      <c r="BS22" s="62">
        <v>508</v>
      </c>
      <c r="BT22" s="56">
        <v>40110.381944386201</v>
      </c>
      <c r="BU22" s="49">
        <v>515</v>
      </c>
      <c r="BV22" s="56">
        <v>40110.381944386201</v>
      </c>
      <c r="BW22" s="49">
        <v>369</v>
      </c>
      <c r="BX22" s="56">
        <v>40110.381944386201</v>
      </c>
      <c r="BY22" s="49">
        <v>349</v>
      </c>
      <c r="BZ22" s="56">
        <v>40110.381944386201</v>
      </c>
      <c r="CA22" s="49">
        <v>126</v>
      </c>
      <c r="CB22" s="56">
        <v>40110.381944386201</v>
      </c>
      <c r="CC22" s="49">
        <v>222</v>
      </c>
      <c r="CD22" s="56">
        <v>40110.381944385997</v>
      </c>
      <c r="CE22" s="49">
        <v>30</v>
      </c>
      <c r="CF22" s="56">
        <v>40110.381944389599</v>
      </c>
      <c r="CG22" s="62">
        <v>172</v>
      </c>
      <c r="CH22" s="56">
        <v>40110.381944385997</v>
      </c>
      <c r="CI22" s="49">
        <v>12</v>
      </c>
      <c r="CJ22" s="58">
        <v>40110.381944443703</v>
      </c>
      <c r="CK22" s="51">
        <v>0</v>
      </c>
    </row>
    <row r="23" spans="17:89">
      <c r="X23" s="75">
        <v>40110.388888830603</v>
      </c>
      <c r="Y23" s="57">
        <v>0</v>
      </c>
      <c r="Z23" s="46">
        <v>40110.388888830603</v>
      </c>
      <c r="AA23" s="51">
        <v>0</v>
      </c>
      <c r="AB23" s="56">
        <v>40110.388888830603</v>
      </c>
      <c r="AC23" s="59">
        <v>5</v>
      </c>
      <c r="AD23" s="56">
        <v>40110.388888830603</v>
      </c>
      <c r="AE23" s="59">
        <v>82</v>
      </c>
      <c r="AF23" s="56">
        <v>40110.388888830603</v>
      </c>
      <c r="AG23" s="49">
        <v>20</v>
      </c>
      <c r="AH23" s="56">
        <v>40110.388888830603</v>
      </c>
      <c r="AI23" s="49">
        <v>23</v>
      </c>
      <c r="AJ23" s="56">
        <v>40110.388888830603</v>
      </c>
      <c r="AK23" s="49">
        <v>257</v>
      </c>
      <c r="AL23" s="56">
        <v>40110.388888830603</v>
      </c>
      <c r="AM23" s="49">
        <v>231</v>
      </c>
      <c r="AN23" s="56">
        <v>40110.388888830603</v>
      </c>
      <c r="AO23" s="49">
        <v>929</v>
      </c>
      <c r="AP23" s="56">
        <v>40110.388888830603</v>
      </c>
      <c r="AQ23" s="59">
        <v>1074</v>
      </c>
      <c r="AR23" s="56">
        <v>40110.388888830603</v>
      </c>
      <c r="AS23" s="49">
        <v>1179</v>
      </c>
      <c r="AT23" s="56">
        <v>40110.388888830603</v>
      </c>
      <c r="AU23" s="49">
        <v>1115</v>
      </c>
      <c r="AV23" s="56">
        <v>40110.388888830603</v>
      </c>
      <c r="AW23" s="49">
        <v>503</v>
      </c>
      <c r="AX23" s="56">
        <v>40110.388888830603</v>
      </c>
      <c r="AY23" s="49">
        <v>138</v>
      </c>
      <c r="AZ23" s="56">
        <v>40110.388888830603</v>
      </c>
      <c r="BA23" s="49">
        <v>736</v>
      </c>
      <c r="BB23" s="56">
        <v>40110.388888830603</v>
      </c>
      <c r="BC23" s="49">
        <v>401</v>
      </c>
      <c r="BD23" s="56">
        <v>40110.388888830603</v>
      </c>
      <c r="BE23" s="49">
        <v>558</v>
      </c>
      <c r="BF23" s="56">
        <v>40110.388888830501</v>
      </c>
      <c r="BG23" s="62">
        <v>718</v>
      </c>
      <c r="BH23" s="56">
        <v>40110.388888830603</v>
      </c>
      <c r="BI23" s="49">
        <v>724</v>
      </c>
      <c r="BJ23" s="56">
        <v>40110.388888888898</v>
      </c>
      <c r="BK23" s="49">
        <v>540</v>
      </c>
      <c r="BL23" s="56">
        <v>40110.388888138099</v>
      </c>
      <c r="BM23" s="49">
        <v>960</v>
      </c>
      <c r="BN23" s="56">
        <v>40110.388888889203</v>
      </c>
      <c r="BO23" s="49">
        <v>612</v>
      </c>
      <c r="BP23" s="56">
        <v>40110.388888888097</v>
      </c>
      <c r="BQ23" s="49">
        <v>939</v>
      </c>
      <c r="BR23" s="56">
        <v>40110.388888830603</v>
      </c>
      <c r="BS23" s="62">
        <v>660</v>
      </c>
      <c r="BT23" s="56">
        <v>40110.388888830603</v>
      </c>
      <c r="BU23" s="49">
        <v>524</v>
      </c>
      <c r="BV23" s="56">
        <v>40110.388888830603</v>
      </c>
      <c r="BW23" s="49">
        <v>510</v>
      </c>
      <c r="BX23" s="56">
        <v>40110.388888830603</v>
      </c>
      <c r="BY23" s="49">
        <v>487</v>
      </c>
      <c r="BZ23" s="56">
        <v>40110.388888830603</v>
      </c>
      <c r="CA23" s="49">
        <v>174</v>
      </c>
      <c r="CB23" s="56">
        <v>40110.388888830603</v>
      </c>
      <c r="CC23" s="49">
        <v>200</v>
      </c>
      <c r="CD23" s="56">
        <v>40110.388888830399</v>
      </c>
      <c r="CE23" s="49">
        <v>59</v>
      </c>
      <c r="CF23" s="56">
        <v>40110.388888833899</v>
      </c>
      <c r="CG23" s="62">
        <v>232</v>
      </c>
      <c r="CH23" s="56">
        <v>40110.388888830399</v>
      </c>
      <c r="CI23" s="49">
        <v>29</v>
      </c>
      <c r="CJ23" s="56">
        <v>40110.388888830501</v>
      </c>
      <c r="CK23" s="49">
        <v>7</v>
      </c>
    </row>
    <row r="24" spans="17:89">
      <c r="X24" s="75">
        <v>40110.395833274997</v>
      </c>
      <c r="Y24" s="57">
        <v>0</v>
      </c>
      <c r="Z24" s="46">
        <v>40110.395833274997</v>
      </c>
      <c r="AA24" s="51">
        <v>0</v>
      </c>
      <c r="AB24" s="56">
        <v>40110.395833274997</v>
      </c>
      <c r="AC24" s="59">
        <v>1</v>
      </c>
      <c r="AD24" s="56">
        <v>40110.395833274997</v>
      </c>
      <c r="AE24" s="59">
        <v>126</v>
      </c>
      <c r="AF24" s="56">
        <v>40110.395833274997</v>
      </c>
      <c r="AG24" s="49">
        <v>43</v>
      </c>
      <c r="AH24" s="56">
        <v>40110.395833274997</v>
      </c>
      <c r="AI24" s="49">
        <v>31</v>
      </c>
      <c r="AJ24" s="56">
        <v>40110.395833274997</v>
      </c>
      <c r="AK24" s="49">
        <v>324</v>
      </c>
      <c r="AL24" s="56">
        <v>40110.395833274997</v>
      </c>
      <c r="AM24" s="49">
        <v>167</v>
      </c>
      <c r="AN24" s="56">
        <v>40110.395833274997</v>
      </c>
      <c r="AO24" s="49">
        <v>1079</v>
      </c>
      <c r="AP24" s="56">
        <v>40110.395833274997</v>
      </c>
      <c r="AQ24" s="59">
        <v>1234</v>
      </c>
      <c r="AR24" s="56">
        <v>40110.395833274997</v>
      </c>
      <c r="AS24" s="49">
        <v>1327</v>
      </c>
      <c r="AT24" s="56">
        <v>40110.395833274997</v>
      </c>
      <c r="AU24" s="49">
        <v>1273</v>
      </c>
      <c r="AV24" s="56">
        <v>40110.395833274997</v>
      </c>
      <c r="AW24" s="49">
        <v>626</v>
      </c>
      <c r="AX24" s="56">
        <v>40110.395833274997</v>
      </c>
      <c r="AY24" s="49">
        <v>143</v>
      </c>
      <c r="AZ24" s="56">
        <v>40110.395833274997</v>
      </c>
      <c r="BA24" s="49">
        <v>856</v>
      </c>
      <c r="BB24" s="56">
        <v>40110.395833274997</v>
      </c>
      <c r="BC24" s="49">
        <v>487</v>
      </c>
      <c r="BD24" s="56">
        <v>40110.395833274903</v>
      </c>
      <c r="BE24" s="49">
        <v>709</v>
      </c>
      <c r="BF24" s="56">
        <v>40110.395833274903</v>
      </c>
      <c r="BG24" s="62">
        <v>862</v>
      </c>
      <c r="BH24" s="56">
        <v>40110.395833274903</v>
      </c>
      <c r="BI24" s="49">
        <v>836</v>
      </c>
      <c r="BJ24" s="56">
        <v>40110.395833333299</v>
      </c>
      <c r="BK24" s="49">
        <v>690</v>
      </c>
      <c r="BL24" s="56">
        <v>40110.395832524802</v>
      </c>
      <c r="BM24" s="49">
        <v>1098</v>
      </c>
      <c r="BN24" s="56">
        <v>40110.3958333337</v>
      </c>
      <c r="BO24" s="49">
        <v>773</v>
      </c>
      <c r="BP24" s="56">
        <v>40110.395833332499</v>
      </c>
      <c r="BQ24" s="49">
        <v>981</v>
      </c>
      <c r="BR24" s="56">
        <v>40110.395833274997</v>
      </c>
      <c r="BS24" s="62">
        <v>814</v>
      </c>
      <c r="BT24" s="56">
        <v>40110.395833274997</v>
      </c>
      <c r="BU24" s="49">
        <v>726</v>
      </c>
      <c r="BV24" s="56">
        <v>40110.395833274997</v>
      </c>
      <c r="BW24" s="49">
        <v>654</v>
      </c>
      <c r="BX24" s="56">
        <v>40110.395833274997</v>
      </c>
      <c r="BY24" s="49">
        <v>634</v>
      </c>
      <c r="BZ24" s="56">
        <v>40110.395833274997</v>
      </c>
      <c r="CA24" s="49">
        <v>196</v>
      </c>
      <c r="CB24" s="56">
        <v>40110.395833274997</v>
      </c>
      <c r="CC24" s="49">
        <v>194</v>
      </c>
      <c r="CD24" s="56">
        <v>40110.395833274801</v>
      </c>
      <c r="CE24" s="49">
        <v>93</v>
      </c>
      <c r="CF24" s="56">
        <v>40110.395833278199</v>
      </c>
      <c r="CG24" s="62">
        <v>277</v>
      </c>
      <c r="CH24" s="56">
        <v>40110.395833274801</v>
      </c>
      <c r="CI24" s="49">
        <v>67</v>
      </c>
      <c r="CJ24" s="56">
        <v>40110.395833274903</v>
      </c>
      <c r="CK24" s="49">
        <v>15</v>
      </c>
    </row>
    <row r="25" spans="17:89">
      <c r="X25" s="76">
        <v>40110.402777719399</v>
      </c>
      <c r="Y25" s="59">
        <v>6</v>
      </c>
      <c r="Z25" s="46">
        <v>40110.402777719399</v>
      </c>
      <c r="AA25" s="51">
        <v>0</v>
      </c>
      <c r="AB25" s="56">
        <v>40110.402777719399</v>
      </c>
      <c r="AC25" s="59">
        <v>9</v>
      </c>
      <c r="AD25" s="56">
        <v>40110.402777719399</v>
      </c>
      <c r="AE25" s="59">
        <v>186</v>
      </c>
      <c r="AF25" s="56">
        <v>40110.402777719399</v>
      </c>
      <c r="AG25" s="49">
        <v>55</v>
      </c>
      <c r="AH25" s="56">
        <v>40110.402777719399</v>
      </c>
      <c r="AI25" s="49">
        <v>15</v>
      </c>
      <c r="AJ25" s="56">
        <v>40110.402777719399</v>
      </c>
      <c r="AK25" s="49">
        <v>364</v>
      </c>
      <c r="AL25" s="56">
        <v>40110.402777719399</v>
      </c>
      <c r="AM25" s="49">
        <v>149</v>
      </c>
      <c r="AN25" s="56">
        <v>40110.402777719399</v>
      </c>
      <c r="AO25" s="49">
        <v>1241</v>
      </c>
      <c r="AP25" s="56">
        <v>40110.402777719399</v>
      </c>
      <c r="AQ25" s="59">
        <v>1373</v>
      </c>
      <c r="AR25" s="56">
        <v>40110.402777719399</v>
      </c>
      <c r="AS25" s="49">
        <v>1484</v>
      </c>
      <c r="AT25" s="56">
        <v>40110.402777719399</v>
      </c>
      <c r="AU25" s="49">
        <v>1420</v>
      </c>
      <c r="AV25" s="56">
        <v>40110.402777719399</v>
      </c>
      <c r="AW25" s="49">
        <v>933</v>
      </c>
      <c r="AX25" s="56">
        <v>40110.402777719399</v>
      </c>
      <c r="AY25" s="49">
        <v>165</v>
      </c>
      <c r="AZ25" s="56">
        <v>40110.402777719399</v>
      </c>
      <c r="BA25" s="49">
        <v>985</v>
      </c>
      <c r="BB25" s="56">
        <v>40110.402777719399</v>
      </c>
      <c r="BC25" s="49">
        <v>335</v>
      </c>
      <c r="BD25" s="56">
        <v>40110.402777719297</v>
      </c>
      <c r="BE25" s="49">
        <v>864</v>
      </c>
      <c r="BF25" s="56">
        <v>40110.402777719297</v>
      </c>
      <c r="BG25" s="62">
        <v>1021</v>
      </c>
      <c r="BH25" s="56">
        <v>40110.402777719297</v>
      </c>
      <c r="BI25" s="49">
        <v>946</v>
      </c>
      <c r="BJ25" s="56">
        <v>40110.402777777803</v>
      </c>
      <c r="BK25" s="49">
        <v>1074</v>
      </c>
      <c r="BL25" s="56">
        <v>40110.402776911404</v>
      </c>
      <c r="BM25" s="49">
        <v>1257</v>
      </c>
      <c r="BN25" s="56">
        <v>40110.402777778101</v>
      </c>
      <c r="BO25" s="49">
        <v>1075</v>
      </c>
      <c r="BP25" s="56">
        <v>40110.402777776901</v>
      </c>
      <c r="BQ25" s="49">
        <v>949</v>
      </c>
      <c r="BR25" s="56">
        <v>40110.402777719399</v>
      </c>
      <c r="BS25" s="62">
        <v>933</v>
      </c>
      <c r="BT25" s="56">
        <v>40110.402777719399</v>
      </c>
      <c r="BU25" s="49">
        <v>819</v>
      </c>
      <c r="BV25" s="56">
        <v>40110.402777719399</v>
      </c>
      <c r="BW25" s="49">
        <v>795</v>
      </c>
      <c r="BX25" s="56">
        <v>40110.402777719399</v>
      </c>
      <c r="BY25" s="49">
        <v>780</v>
      </c>
      <c r="BZ25" s="56">
        <v>40110.402777719399</v>
      </c>
      <c r="CA25" s="49">
        <v>179</v>
      </c>
      <c r="CB25" s="56">
        <v>40110.402777719297</v>
      </c>
      <c r="CC25" s="49">
        <v>186</v>
      </c>
      <c r="CD25" s="56">
        <v>40110.402777719202</v>
      </c>
      <c r="CE25" s="49">
        <v>101</v>
      </c>
      <c r="CF25" s="56">
        <v>40110.402777722498</v>
      </c>
      <c r="CG25" s="62">
        <v>297</v>
      </c>
      <c r="CH25" s="56">
        <v>40110.402777719202</v>
      </c>
      <c r="CI25" s="49">
        <v>86</v>
      </c>
      <c r="CJ25" s="56">
        <v>40110.402777719297</v>
      </c>
      <c r="CK25" s="49">
        <v>49</v>
      </c>
    </row>
    <row r="26" spans="17:89">
      <c r="X26" s="76">
        <v>40110.4097221638</v>
      </c>
      <c r="Y26" s="59">
        <v>17</v>
      </c>
      <c r="Z26" s="46">
        <v>40110.4097221638</v>
      </c>
      <c r="AA26" s="51">
        <v>0</v>
      </c>
      <c r="AB26" s="56">
        <v>40110.4097221638</v>
      </c>
      <c r="AC26" s="59">
        <v>85</v>
      </c>
      <c r="AD26" s="56">
        <v>40110.4097221638</v>
      </c>
      <c r="AE26" s="59">
        <v>236</v>
      </c>
      <c r="AF26" s="56">
        <v>40110.4097221638</v>
      </c>
      <c r="AG26" s="49">
        <v>114</v>
      </c>
      <c r="AH26" s="56">
        <v>40110.4097221638</v>
      </c>
      <c r="AI26" s="49">
        <v>25</v>
      </c>
      <c r="AJ26" s="56">
        <v>40110.4097221638</v>
      </c>
      <c r="AK26" s="49">
        <v>353</v>
      </c>
      <c r="AL26" s="56">
        <v>40110.4097221638</v>
      </c>
      <c r="AM26" s="49">
        <v>137</v>
      </c>
      <c r="AN26" s="56">
        <v>40110.4097221638</v>
      </c>
      <c r="AO26" s="49">
        <v>1344</v>
      </c>
      <c r="AP26" s="56">
        <v>40110.4097221638</v>
      </c>
      <c r="AQ26" s="59">
        <v>1526</v>
      </c>
      <c r="AR26" s="56">
        <v>40110.4097221638</v>
      </c>
      <c r="AS26" s="49">
        <v>1633</v>
      </c>
      <c r="AT26" s="56">
        <v>40110.4097221638</v>
      </c>
      <c r="AU26" s="49">
        <v>1557</v>
      </c>
      <c r="AV26" s="56">
        <v>40110.4097221638</v>
      </c>
      <c r="AW26" s="49">
        <v>1164</v>
      </c>
      <c r="AX26" s="56">
        <v>40110.4097221638</v>
      </c>
      <c r="AY26" s="49">
        <v>151</v>
      </c>
      <c r="AZ26" s="56">
        <v>40110.4097221638</v>
      </c>
      <c r="BA26" s="49">
        <v>1170</v>
      </c>
      <c r="BB26" s="56">
        <v>40110.4097221638</v>
      </c>
      <c r="BC26" s="49">
        <v>370</v>
      </c>
      <c r="BD26" s="56">
        <v>40110.409722163698</v>
      </c>
      <c r="BE26" s="49">
        <v>1028</v>
      </c>
      <c r="BF26" s="56">
        <v>40110.409722163698</v>
      </c>
      <c r="BG26" s="62">
        <v>1181</v>
      </c>
      <c r="BH26" s="56">
        <v>40110.409722163698</v>
      </c>
      <c r="BI26" s="49">
        <v>1065</v>
      </c>
      <c r="BJ26" s="56">
        <v>40110.409722222197</v>
      </c>
      <c r="BK26" s="49">
        <v>511</v>
      </c>
      <c r="BL26" s="56">
        <v>40110.4097212981</v>
      </c>
      <c r="BM26" s="49">
        <v>1401</v>
      </c>
      <c r="BN26" s="56">
        <v>40110.409722222597</v>
      </c>
      <c r="BO26" s="49">
        <v>1078</v>
      </c>
      <c r="BP26" s="56">
        <v>40110.409722221302</v>
      </c>
      <c r="BQ26" s="49">
        <v>898</v>
      </c>
      <c r="BR26" s="56">
        <v>40110.4097221638</v>
      </c>
      <c r="BS26" s="62">
        <v>1094</v>
      </c>
      <c r="BT26" s="56">
        <v>40110.4097221638</v>
      </c>
      <c r="BU26" s="49">
        <v>840</v>
      </c>
      <c r="BV26" s="56">
        <v>40110.4097221638</v>
      </c>
      <c r="BW26" s="49">
        <v>940</v>
      </c>
      <c r="BX26" s="56">
        <v>40110.4097221638</v>
      </c>
      <c r="BY26" s="49">
        <v>926</v>
      </c>
      <c r="BZ26" s="56">
        <v>40110.4097221638</v>
      </c>
      <c r="CA26" s="49">
        <v>255</v>
      </c>
      <c r="CB26" s="56">
        <v>40110.409722163698</v>
      </c>
      <c r="CC26" s="49">
        <v>186</v>
      </c>
      <c r="CD26" s="56">
        <v>40110.409722163597</v>
      </c>
      <c r="CE26" s="49">
        <v>82</v>
      </c>
      <c r="CF26" s="56">
        <v>40110.409722166798</v>
      </c>
      <c r="CG26" s="62">
        <v>345</v>
      </c>
      <c r="CH26" s="56">
        <v>40110.409722163597</v>
      </c>
      <c r="CI26" s="49">
        <v>98</v>
      </c>
      <c r="CJ26" s="56">
        <v>40110.409722163698</v>
      </c>
      <c r="CK26" s="49">
        <v>94</v>
      </c>
    </row>
    <row r="27" spans="17:89">
      <c r="Q27" s="21" t="s">
        <v>22</v>
      </c>
      <c r="R27" s="41">
        <f>COUNT('Grafieken dag 2011'!AA30:AA68)/6-1/6</f>
        <v>6.333333333333333</v>
      </c>
      <c r="S27" s="24" t="s">
        <v>23</v>
      </c>
      <c r="X27" s="76">
        <v>40110.416666608202</v>
      </c>
      <c r="Y27" s="59">
        <v>39</v>
      </c>
      <c r="Z27" s="46">
        <v>40110.416666608202</v>
      </c>
      <c r="AA27" s="51">
        <v>0</v>
      </c>
      <c r="AB27" s="56">
        <v>40110.416666608202</v>
      </c>
      <c r="AC27" s="59">
        <v>118</v>
      </c>
      <c r="AD27" s="56">
        <v>40110.416666608202</v>
      </c>
      <c r="AE27" s="59">
        <v>354</v>
      </c>
      <c r="AF27" s="56">
        <v>40110.416666608202</v>
      </c>
      <c r="AG27" s="49">
        <v>213</v>
      </c>
      <c r="AH27" s="56">
        <v>40110.416666608202</v>
      </c>
      <c r="AI27" s="49">
        <v>49</v>
      </c>
      <c r="AJ27" s="56">
        <v>40110.416666608202</v>
      </c>
      <c r="AK27" s="49">
        <v>389</v>
      </c>
      <c r="AL27" s="56">
        <v>40110.416666608202</v>
      </c>
      <c r="AM27" s="49">
        <v>132</v>
      </c>
      <c r="AN27" s="56">
        <v>40110.416666608202</v>
      </c>
      <c r="AO27" s="49">
        <v>1494</v>
      </c>
      <c r="AP27" s="56">
        <v>40110.416666608202</v>
      </c>
      <c r="AQ27" s="59">
        <v>1681</v>
      </c>
      <c r="AR27" s="56">
        <v>40110.416666608202</v>
      </c>
      <c r="AS27" s="49">
        <v>1784</v>
      </c>
      <c r="AT27" s="56">
        <v>40110.416666608202</v>
      </c>
      <c r="AU27" s="49">
        <v>1702</v>
      </c>
      <c r="AV27" s="56">
        <v>40110.416666608202</v>
      </c>
      <c r="AW27" s="49">
        <v>783</v>
      </c>
      <c r="AX27" s="56">
        <v>40110.416666608202</v>
      </c>
      <c r="AY27" s="49">
        <v>151</v>
      </c>
      <c r="AZ27" s="56">
        <v>40110.416666608202</v>
      </c>
      <c r="BA27" s="49">
        <v>1191</v>
      </c>
      <c r="BB27" s="56">
        <v>40110.416666608202</v>
      </c>
      <c r="BC27" s="49">
        <v>440</v>
      </c>
      <c r="BD27" s="56">
        <v>40110.4166666081</v>
      </c>
      <c r="BE27" s="49">
        <v>1193</v>
      </c>
      <c r="BF27" s="56">
        <v>40110.4166666081</v>
      </c>
      <c r="BG27" s="62">
        <v>1339</v>
      </c>
      <c r="BH27" s="56">
        <v>40110.4166666081</v>
      </c>
      <c r="BI27" s="49">
        <v>1061</v>
      </c>
      <c r="BJ27" s="56">
        <v>40110.416666666701</v>
      </c>
      <c r="BK27" s="49">
        <v>876</v>
      </c>
      <c r="BL27" s="56">
        <v>40110.416665684803</v>
      </c>
      <c r="BM27" s="49">
        <v>1550</v>
      </c>
      <c r="BN27" s="56">
        <v>40110.416666667101</v>
      </c>
      <c r="BO27" s="49">
        <v>1131</v>
      </c>
      <c r="BP27" s="56">
        <v>40110.416666665697</v>
      </c>
      <c r="BQ27" s="49">
        <v>1064</v>
      </c>
      <c r="BR27" s="56">
        <v>40110.416666608202</v>
      </c>
      <c r="BS27" s="62">
        <v>1255</v>
      </c>
      <c r="BT27" s="56">
        <v>40110.416666608202</v>
      </c>
      <c r="BU27" s="49">
        <v>1032</v>
      </c>
      <c r="BV27" s="56">
        <v>40110.416666608202</v>
      </c>
      <c r="BW27" s="49">
        <v>1103</v>
      </c>
      <c r="BX27" s="56">
        <v>40110.416666608202</v>
      </c>
      <c r="BY27" s="49">
        <v>1079</v>
      </c>
      <c r="BZ27" s="56">
        <v>40110.416666608202</v>
      </c>
      <c r="CA27" s="49">
        <v>321</v>
      </c>
      <c r="CB27" s="56">
        <v>40110.4166666081</v>
      </c>
      <c r="CC27" s="49">
        <v>323</v>
      </c>
      <c r="CD27" s="56">
        <v>40110.416666607998</v>
      </c>
      <c r="CE27" s="49">
        <v>94</v>
      </c>
      <c r="CF27" s="56">
        <v>40110.416666611098</v>
      </c>
      <c r="CG27" s="62">
        <v>400</v>
      </c>
      <c r="CH27" s="56">
        <v>40110.416666607998</v>
      </c>
      <c r="CI27" s="49">
        <v>101</v>
      </c>
      <c r="CJ27" s="56">
        <v>40110.4166666081</v>
      </c>
      <c r="CK27" s="49">
        <v>138</v>
      </c>
    </row>
    <row r="28" spans="17:89">
      <c r="Q28" s="22" t="s">
        <v>15</v>
      </c>
      <c r="R28" s="28">
        <f>SUM('Grafieken dag 2011'!AA30:AA68)/COUNT('Grafieken dag 2011'!AA30:AA68)</f>
        <v>521.0512820512821</v>
      </c>
      <c r="S28" s="25" t="s">
        <v>24</v>
      </c>
      <c r="X28" s="76">
        <v>40110.423611052604</v>
      </c>
      <c r="Y28" s="59">
        <v>77</v>
      </c>
      <c r="Z28" s="46">
        <v>40110.423611052604</v>
      </c>
      <c r="AA28" s="51">
        <v>0</v>
      </c>
      <c r="AB28" s="56">
        <v>40110.423611052604</v>
      </c>
      <c r="AC28" s="59">
        <v>86</v>
      </c>
      <c r="AD28" s="56">
        <v>40110.423611052604</v>
      </c>
      <c r="AE28" s="59">
        <v>443</v>
      </c>
      <c r="AF28" s="56">
        <v>40110.423611052604</v>
      </c>
      <c r="AG28" s="49">
        <v>290</v>
      </c>
      <c r="AH28" s="56">
        <v>40110.423611052604</v>
      </c>
      <c r="AI28" s="49">
        <v>104</v>
      </c>
      <c r="AJ28" s="56">
        <v>40110.423611052604</v>
      </c>
      <c r="AK28" s="49">
        <v>388</v>
      </c>
      <c r="AL28" s="56">
        <v>40110.423611052604</v>
      </c>
      <c r="AM28" s="49">
        <v>148</v>
      </c>
      <c r="AN28" s="56">
        <v>40110.423611052604</v>
      </c>
      <c r="AO28" s="49">
        <v>1725</v>
      </c>
      <c r="AP28" s="56">
        <v>40110.423611052604</v>
      </c>
      <c r="AQ28" s="59">
        <v>1841</v>
      </c>
      <c r="AR28" s="56">
        <v>40110.423611052604</v>
      </c>
      <c r="AS28" s="49">
        <v>1943</v>
      </c>
      <c r="AT28" s="56">
        <v>40110.423611052604</v>
      </c>
      <c r="AU28" s="49">
        <v>1856</v>
      </c>
      <c r="AV28" s="56">
        <v>40110.423611052604</v>
      </c>
      <c r="AW28" s="49">
        <v>667</v>
      </c>
      <c r="AX28" s="56">
        <v>40110.423611052604</v>
      </c>
      <c r="AY28" s="49">
        <v>108</v>
      </c>
      <c r="AZ28" s="56">
        <v>40110.423611052604</v>
      </c>
      <c r="BA28" s="49">
        <v>1542</v>
      </c>
      <c r="BB28" s="56">
        <v>40110.423611052604</v>
      </c>
      <c r="BC28" s="49">
        <v>302</v>
      </c>
      <c r="BD28" s="56">
        <v>40110.423611052502</v>
      </c>
      <c r="BE28" s="49">
        <v>1357</v>
      </c>
      <c r="BF28" s="56">
        <v>40110.423611052502</v>
      </c>
      <c r="BG28" s="62">
        <v>1490</v>
      </c>
      <c r="BH28" s="56">
        <v>40110.423611052502</v>
      </c>
      <c r="BI28" s="49">
        <v>878</v>
      </c>
      <c r="BJ28" s="56">
        <v>40110.423611111102</v>
      </c>
      <c r="BK28" s="49">
        <v>1471</v>
      </c>
      <c r="BL28" s="56">
        <v>40110.423610071499</v>
      </c>
      <c r="BM28" s="49">
        <v>1681</v>
      </c>
      <c r="BN28" s="56">
        <v>40110.423611111502</v>
      </c>
      <c r="BO28" s="49">
        <v>1495</v>
      </c>
      <c r="BP28" s="56">
        <v>40110.423611110098</v>
      </c>
      <c r="BQ28" s="49">
        <v>1222</v>
      </c>
      <c r="BR28" s="56">
        <v>40110.423611052604</v>
      </c>
      <c r="BS28" s="62">
        <v>1362</v>
      </c>
      <c r="BT28" s="56">
        <v>40110.423611052604</v>
      </c>
      <c r="BU28" s="49">
        <v>1169</v>
      </c>
      <c r="BV28" s="56">
        <v>40110.423611052604</v>
      </c>
      <c r="BW28" s="49">
        <v>1259</v>
      </c>
      <c r="BX28" s="56">
        <v>40110.423611052604</v>
      </c>
      <c r="BY28" s="49">
        <v>1231</v>
      </c>
      <c r="BZ28" s="56">
        <v>40110.423611052604</v>
      </c>
      <c r="CA28" s="49">
        <v>851</v>
      </c>
      <c r="CB28" s="56">
        <v>40110.423611052502</v>
      </c>
      <c r="CC28" s="49">
        <v>199</v>
      </c>
      <c r="CD28" s="56">
        <v>40110.4236110524</v>
      </c>
      <c r="CE28" s="49">
        <v>214</v>
      </c>
      <c r="CF28" s="56">
        <v>40110.423611055397</v>
      </c>
      <c r="CG28" s="62">
        <v>581</v>
      </c>
      <c r="CH28" s="56">
        <v>40110.4236110524</v>
      </c>
      <c r="CI28" s="49">
        <v>101</v>
      </c>
      <c r="CJ28" s="56">
        <v>40110.423611052502</v>
      </c>
      <c r="CK28" s="49">
        <v>167</v>
      </c>
    </row>
    <row r="29" spans="17:89">
      <c r="Q29" s="22" t="s">
        <v>17</v>
      </c>
      <c r="R29" s="28">
        <f>MAX('Grafieken dag 2011'!AA30:AA68)</f>
        <v>1271</v>
      </c>
      <c r="S29" s="25" t="s">
        <v>24</v>
      </c>
      <c r="X29" s="76">
        <v>40110.430555496998</v>
      </c>
      <c r="Y29" s="59">
        <v>167</v>
      </c>
      <c r="Z29" s="46">
        <v>40110.430555496998</v>
      </c>
      <c r="AA29" s="51">
        <v>0</v>
      </c>
      <c r="AB29" s="56">
        <v>40110.430555496998</v>
      </c>
      <c r="AC29" s="59">
        <v>140</v>
      </c>
      <c r="AD29" s="56">
        <v>40110.430555496998</v>
      </c>
      <c r="AE29" s="59">
        <v>462</v>
      </c>
      <c r="AF29" s="56">
        <v>40110.430555496998</v>
      </c>
      <c r="AG29" s="49">
        <v>490</v>
      </c>
      <c r="AH29" s="56">
        <v>40110.430555496998</v>
      </c>
      <c r="AI29" s="49">
        <v>132</v>
      </c>
      <c r="AJ29" s="56">
        <v>40110.430555496998</v>
      </c>
      <c r="AK29" s="49">
        <v>293</v>
      </c>
      <c r="AL29" s="56">
        <v>40110.430555496998</v>
      </c>
      <c r="AM29" s="49">
        <v>208</v>
      </c>
      <c r="AN29" s="56">
        <v>40110.430555496998</v>
      </c>
      <c r="AO29" s="49">
        <v>1905</v>
      </c>
      <c r="AP29" s="56">
        <v>40110.430555496998</v>
      </c>
      <c r="AQ29" s="59">
        <v>1974</v>
      </c>
      <c r="AR29" s="56">
        <v>40110.430555496998</v>
      </c>
      <c r="AS29" s="49">
        <v>2099</v>
      </c>
      <c r="AT29" s="56">
        <v>40110.430555496998</v>
      </c>
      <c r="AU29" s="49">
        <v>2020</v>
      </c>
      <c r="AV29" s="56">
        <v>40110.430555496998</v>
      </c>
      <c r="AW29" s="49">
        <v>654</v>
      </c>
      <c r="AX29" s="56">
        <v>40110.430555496998</v>
      </c>
      <c r="AY29" s="49">
        <v>141</v>
      </c>
      <c r="AZ29" s="56">
        <v>40110.430555496998</v>
      </c>
      <c r="BA29" s="49">
        <v>1783</v>
      </c>
      <c r="BB29" s="56">
        <v>40110.430555496998</v>
      </c>
      <c r="BC29" s="49">
        <v>159</v>
      </c>
      <c r="BD29" s="56">
        <v>40110.430555496903</v>
      </c>
      <c r="BE29" s="49">
        <v>1518</v>
      </c>
      <c r="BF29" s="56">
        <v>40110.430555496903</v>
      </c>
      <c r="BG29" s="62">
        <v>1629</v>
      </c>
      <c r="BH29" s="56">
        <v>40110.430555496903</v>
      </c>
      <c r="BI29" s="49">
        <v>764</v>
      </c>
      <c r="BJ29" s="56">
        <v>40110.430555555598</v>
      </c>
      <c r="BK29" s="49">
        <v>1725</v>
      </c>
      <c r="BL29" s="56">
        <v>40110.430554458202</v>
      </c>
      <c r="BM29" s="49">
        <v>1743</v>
      </c>
      <c r="BN29" s="56">
        <v>40110.430555555999</v>
      </c>
      <c r="BO29" s="49">
        <v>1703</v>
      </c>
      <c r="BP29" s="56">
        <v>40110.4305555545</v>
      </c>
      <c r="BQ29" s="49">
        <v>960</v>
      </c>
      <c r="BR29" s="56">
        <v>40110.430555496998</v>
      </c>
      <c r="BS29" s="62">
        <v>1557</v>
      </c>
      <c r="BT29" s="56">
        <v>40110.430555496998</v>
      </c>
      <c r="BU29" s="49">
        <v>1319</v>
      </c>
      <c r="BV29" s="56">
        <v>40110.430555496998</v>
      </c>
      <c r="BW29" s="49">
        <v>1407</v>
      </c>
      <c r="BX29" s="56">
        <v>40110.430555496998</v>
      </c>
      <c r="BY29" s="49">
        <v>1385</v>
      </c>
      <c r="BZ29" s="56">
        <v>40110.430555496998</v>
      </c>
      <c r="CA29" s="49">
        <v>1166</v>
      </c>
      <c r="CB29" s="56">
        <v>40110.430555496903</v>
      </c>
      <c r="CC29" s="49">
        <v>202</v>
      </c>
      <c r="CD29" s="56">
        <v>40110.430555496801</v>
      </c>
      <c r="CE29" s="49">
        <v>208</v>
      </c>
      <c r="CF29" s="56">
        <v>40110.430555499697</v>
      </c>
      <c r="CG29" s="62">
        <v>698</v>
      </c>
      <c r="CH29" s="56">
        <v>40110.430555496801</v>
      </c>
      <c r="CI29" s="49">
        <v>145</v>
      </c>
      <c r="CJ29" s="56">
        <v>40110.430555496903</v>
      </c>
      <c r="CK29" s="49">
        <v>158</v>
      </c>
    </row>
    <row r="30" spans="17:89">
      <c r="Q30" s="23" t="s">
        <v>25</v>
      </c>
      <c r="R30" s="43">
        <f>'01-2011'!C6</f>
        <v>1.2799999713897705</v>
      </c>
      <c r="S30" s="26" t="s">
        <v>16</v>
      </c>
      <c r="X30" s="76">
        <v>40110.437499941399</v>
      </c>
      <c r="Y30" s="59">
        <v>246</v>
      </c>
      <c r="Z30" s="56">
        <v>40110.437499941399</v>
      </c>
      <c r="AA30" s="59">
        <v>8</v>
      </c>
      <c r="AB30" s="56">
        <v>40110.437499941399</v>
      </c>
      <c r="AC30" s="59">
        <v>234</v>
      </c>
      <c r="AD30" s="56">
        <v>40110.437499941399</v>
      </c>
      <c r="AE30" s="59">
        <v>460</v>
      </c>
      <c r="AF30" s="56">
        <v>40110.437499941399</v>
      </c>
      <c r="AG30" s="49">
        <v>599</v>
      </c>
      <c r="AH30" s="56">
        <v>40110.437499941399</v>
      </c>
      <c r="AI30" s="49">
        <v>123</v>
      </c>
      <c r="AJ30" s="56">
        <v>40110.437499941399</v>
      </c>
      <c r="AK30" s="49">
        <v>256</v>
      </c>
      <c r="AL30" s="56">
        <v>40110.437499941399</v>
      </c>
      <c r="AM30" s="49">
        <v>271</v>
      </c>
      <c r="AN30" s="56">
        <v>40110.437499941399</v>
      </c>
      <c r="AO30" s="49">
        <v>1775</v>
      </c>
      <c r="AP30" s="56">
        <v>40110.437499941399</v>
      </c>
      <c r="AQ30" s="59">
        <v>2109</v>
      </c>
      <c r="AR30" s="56">
        <v>40110.437499941399</v>
      </c>
      <c r="AS30" s="49">
        <v>2175</v>
      </c>
      <c r="AT30" s="56">
        <v>40110.437499941399</v>
      </c>
      <c r="AU30" s="49">
        <v>2169</v>
      </c>
      <c r="AV30" s="56">
        <v>40110.437499941399</v>
      </c>
      <c r="AW30" s="49">
        <v>725</v>
      </c>
      <c r="AX30" s="56">
        <v>40110.437499941399</v>
      </c>
      <c r="AY30" s="49">
        <v>162</v>
      </c>
      <c r="AZ30" s="56">
        <v>40110.437499941399</v>
      </c>
      <c r="BA30" s="49">
        <v>1520</v>
      </c>
      <c r="BB30" s="56">
        <v>40110.437499941399</v>
      </c>
      <c r="BC30" s="49">
        <v>191</v>
      </c>
      <c r="BD30" s="56">
        <v>40110.437499941298</v>
      </c>
      <c r="BE30" s="49">
        <v>1677</v>
      </c>
      <c r="BF30" s="56">
        <v>40110.437499941298</v>
      </c>
      <c r="BG30" s="62">
        <v>1797</v>
      </c>
      <c r="BH30" s="56">
        <v>40110.437499941298</v>
      </c>
      <c r="BI30" s="49">
        <v>813</v>
      </c>
      <c r="BJ30" s="56">
        <v>40110.4375</v>
      </c>
      <c r="BK30" s="49">
        <v>892</v>
      </c>
      <c r="BL30" s="56">
        <v>40110.437498844898</v>
      </c>
      <c r="BM30" s="49">
        <v>1978</v>
      </c>
      <c r="BN30" s="56">
        <v>40110.437500000502</v>
      </c>
      <c r="BO30" s="49">
        <v>1622</v>
      </c>
      <c r="BP30" s="56">
        <v>40110.437499998901</v>
      </c>
      <c r="BQ30" s="49">
        <v>1343</v>
      </c>
      <c r="BR30" s="56">
        <v>40110.437499941399</v>
      </c>
      <c r="BS30" s="62">
        <v>1700</v>
      </c>
      <c r="BT30" s="56">
        <v>40110.437499941399</v>
      </c>
      <c r="BU30" s="49">
        <v>1341</v>
      </c>
      <c r="BV30" s="56">
        <v>40110.437499941399</v>
      </c>
      <c r="BW30" s="49">
        <v>1563</v>
      </c>
      <c r="BX30" s="56">
        <v>40110.437499941399</v>
      </c>
      <c r="BY30" s="49">
        <v>1542</v>
      </c>
      <c r="BZ30" s="56">
        <v>40110.437499941399</v>
      </c>
      <c r="CA30" s="49">
        <v>1379</v>
      </c>
      <c r="CB30" s="56">
        <v>40110.437499941298</v>
      </c>
      <c r="CC30" s="49">
        <v>355</v>
      </c>
      <c r="CD30" s="56">
        <v>40110.437499941203</v>
      </c>
      <c r="CE30" s="49">
        <v>151</v>
      </c>
      <c r="CF30" s="56">
        <v>40110.437499943997</v>
      </c>
      <c r="CG30" s="62">
        <v>1488</v>
      </c>
      <c r="CH30" s="56">
        <v>40110.437499941203</v>
      </c>
      <c r="CI30" s="49">
        <v>190</v>
      </c>
      <c r="CJ30" s="56">
        <v>40110.437499941298</v>
      </c>
      <c r="CK30" s="49">
        <v>181</v>
      </c>
    </row>
    <row r="31" spans="17:89">
      <c r="X31" s="76">
        <v>40110.444444385801</v>
      </c>
      <c r="Y31" s="59">
        <v>238</v>
      </c>
      <c r="Z31" s="56">
        <v>40110.444444385801</v>
      </c>
      <c r="AA31" s="59">
        <v>28</v>
      </c>
      <c r="AB31" s="56">
        <v>40110.444444385801</v>
      </c>
      <c r="AC31" s="62">
        <v>591</v>
      </c>
      <c r="AD31" s="56">
        <v>40110.444444385801</v>
      </c>
      <c r="AE31" s="59">
        <v>690</v>
      </c>
      <c r="AF31" s="56">
        <v>40110.444444385801</v>
      </c>
      <c r="AG31" s="49">
        <v>597</v>
      </c>
      <c r="AH31" s="56">
        <v>40110.444444385801</v>
      </c>
      <c r="AI31" s="49">
        <v>129</v>
      </c>
      <c r="AJ31" s="56">
        <v>40110.444444385801</v>
      </c>
      <c r="AK31" s="49">
        <v>246</v>
      </c>
      <c r="AL31" s="56">
        <v>40110.444444385801</v>
      </c>
      <c r="AM31" s="49">
        <v>415</v>
      </c>
      <c r="AN31" s="56">
        <v>40110.444444385801</v>
      </c>
      <c r="AO31" s="49">
        <v>2077</v>
      </c>
      <c r="AP31" s="56">
        <v>40110.444444385801</v>
      </c>
      <c r="AQ31" s="59">
        <v>2130</v>
      </c>
      <c r="AR31" s="56">
        <v>40110.444444385801</v>
      </c>
      <c r="AS31" s="49">
        <v>2329</v>
      </c>
      <c r="AT31" s="56">
        <v>40110.444444385801</v>
      </c>
      <c r="AU31" s="49">
        <v>2279</v>
      </c>
      <c r="AV31" s="56">
        <v>40110.444444385801</v>
      </c>
      <c r="AW31" s="49">
        <v>696</v>
      </c>
      <c r="AX31" s="56">
        <v>40110.444444385801</v>
      </c>
      <c r="AY31" s="49">
        <v>194</v>
      </c>
      <c r="AZ31" s="56">
        <v>40110.444444385801</v>
      </c>
      <c r="BA31" s="49">
        <v>1777</v>
      </c>
      <c r="BB31" s="56">
        <v>40110.444444385801</v>
      </c>
      <c r="BC31" s="49">
        <v>263</v>
      </c>
      <c r="BD31" s="56">
        <v>40110.444444385699</v>
      </c>
      <c r="BE31" s="49">
        <v>1823</v>
      </c>
      <c r="BF31" s="56">
        <v>40110.444444385699</v>
      </c>
      <c r="BG31" s="62">
        <v>1955</v>
      </c>
      <c r="BH31" s="56">
        <v>40110.444444385699</v>
      </c>
      <c r="BI31" s="49">
        <v>523</v>
      </c>
      <c r="BJ31" s="56">
        <v>40110.444444444503</v>
      </c>
      <c r="BK31" s="49">
        <v>1001</v>
      </c>
      <c r="BL31" s="56">
        <v>40110.444443231601</v>
      </c>
      <c r="BM31" s="49">
        <v>2125</v>
      </c>
      <c r="BN31" s="56">
        <v>40110.444444444904</v>
      </c>
      <c r="BO31" s="49">
        <v>2158</v>
      </c>
      <c r="BP31" s="56">
        <v>40110.444444443303</v>
      </c>
      <c r="BQ31" s="49">
        <v>1423</v>
      </c>
      <c r="BR31" s="56">
        <v>40110.444444385801</v>
      </c>
      <c r="BS31" s="62">
        <v>1828</v>
      </c>
      <c r="BT31" s="56">
        <v>40110.444444385801</v>
      </c>
      <c r="BU31" s="49">
        <v>1396</v>
      </c>
      <c r="BV31" s="56">
        <v>40110.444444385801</v>
      </c>
      <c r="BW31" s="49">
        <v>1713</v>
      </c>
      <c r="BX31" s="56">
        <v>40110.444444385801</v>
      </c>
      <c r="BY31" s="49">
        <v>1685</v>
      </c>
      <c r="BZ31" s="56">
        <v>40110.444444385801</v>
      </c>
      <c r="CA31" s="49">
        <v>1506</v>
      </c>
      <c r="CB31" s="56">
        <v>40110.444444385699</v>
      </c>
      <c r="CC31" s="49">
        <v>321</v>
      </c>
      <c r="CD31" s="56">
        <v>40110.444444385597</v>
      </c>
      <c r="CE31" s="49">
        <v>70</v>
      </c>
      <c r="CF31" s="56">
        <v>40110.444444388297</v>
      </c>
      <c r="CG31" s="62">
        <v>1681</v>
      </c>
      <c r="CH31" s="56">
        <v>40110.444444385597</v>
      </c>
      <c r="CI31" s="49">
        <v>164</v>
      </c>
      <c r="CJ31" s="56">
        <v>40110.444444385699</v>
      </c>
      <c r="CK31" s="49">
        <v>240</v>
      </c>
    </row>
    <row r="32" spans="17:89">
      <c r="X32" s="76">
        <v>40110.451388830203</v>
      </c>
      <c r="Y32" s="59">
        <v>276</v>
      </c>
      <c r="Z32" s="56">
        <v>40110.451388830203</v>
      </c>
      <c r="AA32" s="59">
        <v>61</v>
      </c>
      <c r="AB32" s="56">
        <v>40110.451388830203</v>
      </c>
      <c r="AC32" s="62">
        <v>1005</v>
      </c>
      <c r="AD32" s="56">
        <v>40110.451388830203</v>
      </c>
      <c r="AE32" s="59">
        <v>1002</v>
      </c>
      <c r="AF32" s="56">
        <v>40110.451388830203</v>
      </c>
      <c r="AG32" s="49">
        <v>844</v>
      </c>
      <c r="AH32" s="56">
        <v>40110.451388830203</v>
      </c>
      <c r="AI32" s="49">
        <v>147</v>
      </c>
      <c r="AJ32" s="56">
        <v>40110.451388830203</v>
      </c>
      <c r="AK32" s="49">
        <v>160</v>
      </c>
      <c r="AL32" s="56">
        <v>40110.451388830203</v>
      </c>
      <c r="AM32" s="49">
        <v>284</v>
      </c>
      <c r="AN32" s="56">
        <v>40110.451388830203</v>
      </c>
      <c r="AO32" s="49">
        <v>2190</v>
      </c>
      <c r="AP32" s="56">
        <v>40110.451388830203</v>
      </c>
      <c r="AQ32" s="59">
        <v>2163</v>
      </c>
      <c r="AR32" s="56">
        <v>40110.451388830203</v>
      </c>
      <c r="AS32" s="49">
        <v>2515</v>
      </c>
      <c r="AT32" s="56">
        <v>40110.451388830203</v>
      </c>
      <c r="AU32" s="49">
        <v>2406</v>
      </c>
      <c r="AV32" s="56">
        <v>40110.451388830203</v>
      </c>
      <c r="AW32" s="49">
        <v>456</v>
      </c>
      <c r="AX32" s="56">
        <v>40110.451388830203</v>
      </c>
      <c r="AY32" s="49">
        <v>223</v>
      </c>
      <c r="AZ32" s="56">
        <v>40110.451388830203</v>
      </c>
      <c r="BA32" s="49">
        <v>1378</v>
      </c>
      <c r="BB32" s="56">
        <v>40110.451388830203</v>
      </c>
      <c r="BC32" s="49">
        <v>154</v>
      </c>
      <c r="BD32" s="56">
        <v>40110.451388830101</v>
      </c>
      <c r="BE32" s="49">
        <v>1974</v>
      </c>
      <c r="BF32" s="56">
        <v>40110.451388830101</v>
      </c>
      <c r="BG32" s="62">
        <v>2104</v>
      </c>
      <c r="BH32" s="56">
        <v>40110.451388830101</v>
      </c>
      <c r="BI32" s="49">
        <v>1384</v>
      </c>
      <c r="BJ32" s="56">
        <v>40110.451388888898</v>
      </c>
      <c r="BK32" s="49">
        <v>1088</v>
      </c>
      <c r="BL32" s="56">
        <v>40110.451387618297</v>
      </c>
      <c r="BM32" s="49">
        <v>2217</v>
      </c>
      <c r="BN32" s="56">
        <v>40110.4513888894</v>
      </c>
      <c r="BO32" s="49">
        <v>2091</v>
      </c>
      <c r="BP32" s="56">
        <v>40110.451388887697</v>
      </c>
      <c r="BQ32" s="49">
        <v>1639</v>
      </c>
      <c r="BR32" s="56">
        <v>40110.451388830203</v>
      </c>
      <c r="BS32" s="62">
        <v>1969</v>
      </c>
      <c r="BT32" s="56">
        <v>40110.451388830203</v>
      </c>
      <c r="BU32" s="49">
        <v>1671</v>
      </c>
      <c r="BV32" s="56">
        <v>40110.451388830203</v>
      </c>
      <c r="BW32" s="49">
        <v>1851</v>
      </c>
      <c r="BX32" s="56">
        <v>40110.451388830203</v>
      </c>
      <c r="BY32" s="49">
        <v>1830</v>
      </c>
      <c r="BZ32" s="56">
        <v>40110.451388830203</v>
      </c>
      <c r="CA32" s="49">
        <v>1646</v>
      </c>
      <c r="CB32" s="56">
        <v>40110.451388830101</v>
      </c>
      <c r="CC32" s="49">
        <v>297</v>
      </c>
      <c r="CD32" s="56">
        <v>40110.451388829999</v>
      </c>
      <c r="CE32" s="49">
        <v>41</v>
      </c>
      <c r="CF32" s="56">
        <v>40110.451388832596</v>
      </c>
      <c r="CG32" s="62">
        <v>1256</v>
      </c>
      <c r="CH32" s="56">
        <v>40110.451388829999</v>
      </c>
      <c r="CI32" s="49">
        <v>135</v>
      </c>
      <c r="CJ32" s="56">
        <v>40110.451388830101</v>
      </c>
      <c r="CK32" s="49">
        <v>274</v>
      </c>
    </row>
    <row r="33" spans="17:89">
      <c r="X33" s="76">
        <v>40110.458333274597</v>
      </c>
      <c r="Y33" s="59">
        <v>728</v>
      </c>
      <c r="Z33" s="56">
        <v>40110.458333274597</v>
      </c>
      <c r="AA33" s="59">
        <v>81</v>
      </c>
      <c r="AB33" s="56">
        <v>40110.458333274597</v>
      </c>
      <c r="AC33" s="62">
        <v>1341</v>
      </c>
      <c r="AD33" s="56">
        <v>40110.458333274597</v>
      </c>
      <c r="AE33" s="59">
        <v>1357</v>
      </c>
      <c r="AF33" s="56">
        <v>40110.458333274597</v>
      </c>
      <c r="AG33" s="49">
        <v>981</v>
      </c>
      <c r="AH33" s="56">
        <v>40110.458333274597</v>
      </c>
      <c r="AI33" s="49">
        <v>252</v>
      </c>
      <c r="AJ33" s="56">
        <v>40110.458333274597</v>
      </c>
      <c r="AK33" s="49">
        <v>171</v>
      </c>
      <c r="AL33" s="56">
        <v>40110.458333274597</v>
      </c>
      <c r="AM33" s="49">
        <v>299</v>
      </c>
      <c r="AN33" s="56">
        <v>40110.458333274597</v>
      </c>
      <c r="AO33" s="49">
        <v>2326</v>
      </c>
      <c r="AP33" s="56">
        <v>40110.458333274597</v>
      </c>
      <c r="AQ33" s="59">
        <v>1780</v>
      </c>
      <c r="AR33" s="56">
        <v>40110.458333274597</v>
      </c>
      <c r="AS33" s="49">
        <v>2623</v>
      </c>
      <c r="AT33" s="56">
        <v>40110.458333274597</v>
      </c>
      <c r="AU33" s="49">
        <v>2514</v>
      </c>
      <c r="AV33" s="56">
        <v>40110.458333274597</v>
      </c>
      <c r="AW33" s="49">
        <v>445</v>
      </c>
      <c r="AX33" s="56">
        <v>40110.458333274597</v>
      </c>
      <c r="AY33" s="49">
        <v>268</v>
      </c>
      <c r="AZ33" s="56">
        <v>40110.458333274597</v>
      </c>
      <c r="BA33" s="49">
        <v>1601</v>
      </c>
      <c r="BB33" s="56">
        <v>40110.458333274597</v>
      </c>
      <c r="BC33" s="49">
        <v>126</v>
      </c>
      <c r="BD33" s="56">
        <v>40110.458333274502</v>
      </c>
      <c r="BE33" s="49">
        <v>2116</v>
      </c>
      <c r="BF33" s="56">
        <v>40110.458333274502</v>
      </c>
      <c r="BG33" s="62">
        <v>2216</v>
      </c>
      <c r="BH33" s="56">
        <v>40110.458333274502</v>
      </c>
      <c r="BI33" s="49">
        <v>1878</v>
      </c>
      <c r="BJ33" s="56">
        <v>40110.458333333401</v>
      </c>
      <c r="BK33" s="49">
        <v>1849</v>
      </c>
      <c r="BL33" s="56">
        <v>40110.458332004899</v>
      </c>
      <c r="BM33" s="49">
        <v>2265</v>
      </c>
      <c r="BN33" s="56">
        <v>40110.458333333903</v>
      </c>
      <c r="BO33" s="49">
        <v>2346</v>
      </c>
      <c r="BP33" s="56">
        <v>40110.458333332099</v>
      </c>
      <c r="BQ33" s="49">
        <v>1678</v>
      </c>
      <c r="BR33" s="56">
        <v>40110.458333274597</v>
      </c>
      <c r="BS33" s="62">
        <v>2096</v>
      </c>
      <c r="BT33" s="56">
        <v>40110.458333274597</v>
      </c>
      <c r="BU33" s="49">
        <v>1603</v>
      </c>
      <c r="BV33" s="56">
        <v>40110.458333274597</v>
      </c>
      <c r="BW33" s="49">
        <v>1984</v>
      </c>
      <c r="BX33" s="56">
        <v>40110.458333274597</v>
      </c>
      <c r="BY33" s="49">
        <v>1953</v>
      </c>
      <c r="BZ33" s="56">
        <v>40110.458333274597</v>
      </c>
      <c r="CA33" s="49">
        <v>1795</v>
      </c>
      <c r="CB33" s="56">
        <v>40110.458333274502</v>
      </c>
      <c r="CC33" s="49">
        <v>415</v>
      </c>
      <c r="CD33" s="56">
        <v>40110.458333274401</v>
      </c>
      <c r="CE33" s="49">
        <v>100</v>
      </c>
      <c r="CF33" s="56">
        <v>40110.458333276903</v>
      </c>
      <c r="CG33" s="62">
        <v>1291</v>
      </c>
      <c r="CH33" s="56">
        <v>40110.458333274401</v>
      </c>
      <c r="CI33" s="49">
        <v>61</v>
      </c>
      <c r="CJ33" s="56">
        <v>40110.458333274502</v>
      </c>
      <c r="CK33" s="49">
        <v>267</v>
      </c>
    </row>
    <row r="34" spans="17:89">
      <c r="X34" s="76">
        <v>40110.465277718999</v>
      </c>
      <c r="Y34" s="59">
        <v>1220</v>
      </c>
      <c r="Z34" s="56">
        <v>40110.465277718999</v>
      </c>
      <c r="AA34" s="59">
        <v>89</v>
      </c>
      <c r="AB34" s="56">
        <v>40110.465277718999</v>
      </c>
      <c r="AC34" s="62">
        <v>976</v>
      </c>
      <c r="AD34" s="56">
        <v>40110.465277718999</v>
      </c>
      <c r="AE34" s="59">
        <v>1265</v>
      </c>
      <c r="AF34" s="56">
        <v>40110.465277718999</v>
      </c>
      <c r="AG34" s="49">
        <v>1119</v>
      </c>
      <c r="AH34" s="56">
        <v>40110.465277718999</v>
      </c>
      <c r="AI34" s="49">
        <v>323</v>
      </c>
      <c r="AJ34" s="56">
        <v>40110.465277718999</v>
      </c>
      <c r="AK34" s="49">
        <v>449</v>
      </c>
      <c r="AL34" s="56">
        <v>40110.465277718999</v>
      </c>
      <c r="AM34" s="49">
        <v>574</v>
      </c>
      <c r="AN34" s="56">
        <v>40110.465277718999</v>
      </c>
      <c r="AO34" s="49">
        <v>2409</v>
      </c>
      <c r="AP34" s="56">
        <v>40110.465277718999</v>
      </c>
      <c r="AQ34" s="59">
        <v>2362</v>
      </c>
      <c r="AR34" s="56">
        <v>40110.465277718999</v>
      </c>
      <c r="AS34" s="49">
        <v>2764</v>
      </c>
      <c r="AT34" s="56">
        <v>40110.465277718999</v>
      </c>
      <c r="AU34" s="49">
        <v>2620</v>
      </c>
      <c r="AV34" s="56">
        <v>40110.465277718999</v>
      </c>
      <c r="AW34" s="49">
        <v>707</v>
      </c>
      <c r="AX34" s="56">
        <v>40110.465277718999</v>
      </c>
      <c r="AY34" s="49">
        <v>260</v>
      </c>
      <c r="AZ34" s="56">
        <v>40110.465277718999</v>
      </c>
      <c r="BA34" s="49">
        <v>1898</v>
      </c>
      <c r="BB34" s="56">
        <v>40110.465277718999</v>
      </c>
      <c r="BC34" s="49">
        <v>123</v>
      </c>
      <c r="BD34" s="56">
        <v>40110.465277718897</v>
      </c>
      <c r="BE34" s="49">
        <v>2247</v>
      </c>
      <c r="BF34" s="56">
        <v>40110.465277718897</v>
      </c>
      <c r="BG34" s="62">
        <v>2345</v>
      </c>
      <c r="BH34" s="56">
        <v>40110.465277718897</v>
      </c>
      <c r="BI34" s="49">
        <v>1938</v>
      </c>
      <c r="BJ34" s="56">
        <v>40110.465277777803</v>
      </c>
      <c r="BK34" s="49">
        <v>2263</v>
      </c>
      <c r="BL34" s="56">
        <v>40110.465276391602</v>
      </c>
      <c r="BM34" s="49">
        <v>2412</v>
      </c>
      <c r="BN34" s="56">
        <v>40110.465277778298</v>
      </c>
      <c r="BO34" s="49">
        <v>2420</v>
      </c>
      <c r="BP34" s="56">
        <v>40110.465277776602</v>
      </c>
      <c r="BQ34" s="49">
        <v>1468</v>
      </c>
      <c r="BR34" s="56">
        <v>40110.465277718999</v>
      </c>
      <c r="BS34" s="62">
        <v>2215</v>
      </c>
      <c r="BT34" s="56">
        <v>40110.465277718999</v>
      </c>
      <c r="BU34" s="49">
        <v>2046</v>
      </c>
      <c r="BV34" s="56">
        <v>40110.465277718999</v>
      </c>
      <c r="BW34" s="49">
        <v>2108</v>
      </c>
      <c r="BX34" s="56">
        <v>40110.465277718999</v>
      </c>
      <c r="BY34" s="49">
        <v>2097</v>
      </c>
      <c r="BZ34" s="56">
        <v>40110.465277718999</v>
      </c>
      <c r="CA34" s="49">
        <v>1825</v>
      </c>
      <c r="CB34" s="56">
        <v>40110.465277718897</v>
      </c>
      <c r="CC34" s="49">
        <v>176</v>
      </c>
      <c r="CD34" s="56">
        <v>40110.465277718802</v>
      </c>
      <c r="CE34" s="49">
        <v>99</v>
      </c>
      <c r="CF34" s="56">
        <v>40110.465277721203</v>
      </c>
      <c r="CG34" s="62">
        <v>1808</v>
      </c>
      <c r="CH34" s="56">
        <v>40110.465277718802</v>
      </c>
      <c r="CI34" s="49">
        <v>80</v>
      </c>
      <c r="CJ34" s="56">
        <v>40110.465277718897</v>
      </c>
      <c r="CK34" s="49">
        <v>285</v>
      </c>
    </row>
    <row r="35" spans="17:89">
      <c r="X35" s="76">
        <v>40110.4722221634</v>
      </c>
      <c r="Y35" s="59">
        <v>1314</v>
      </c>
      <c r="Z35" s="56">
        <v>40110.4722221634</v>
      </c>
      <c r="AA35" s="59">
        <v>98</v>
      </c>
      <c r="AB35" s="56">
        <v>40110.4722221634</v>
      </c>
      <c r="AC35" s="62">
        <v>407</v>
      </c>
      <c r="AD35" s="56">
        <v>40110.4722221634</v>
      </c>
      <c r="AE35" s="59">
        <v>1774</v>
      </c>
      <c r="AF35" s="56">
        <v>40110.4722221634</v>
      </c>
      <c r="AG35" s="49">
        <v>1260</v>
      </c>
      <c r="AH35" s="56">
        <v>40110.4722221634</v>
      </c>
      <c r="AI35" s="49">
        <v>317</v>
      </c>
      <c r="AJ35" s="56">
        <v>40110.4722221634</v>
      </c>
      <c r="AK35" s="49">
        <v>500</v>
      </c>
      <c r="AL35" s="56">
        <v>40110.4722221634</v>
      </c>
      <c r="AM35" s="49">
        <v>756</v>
      </c>
      <c r="AN35" s="56">
        <v>40110.4722221634</v>
      </c>
      <c r="AO35" s="49">
        <v>2212</v>
      </c>
      <c r="AP35" s="56">
        <v>40110.4722221634</v>
      </c>
      <c r="AQ35" s="59">
        <v>2815</v>
      </c>
      <c r="AR35" s="56">
        <v>40110.4722221634</v>
      </c>
      <c r="AS35" s="49">
        <v>2847</v>
      </c>
      <c r="AT35" s="56">
        <v>40110.4722221634</v>
      </c>
      <c r="AU35" s="49">
        <v>2745</v>
      </c>
      <c r="AV35" s="56">
        <v>40110.4722221634</v>
      </c>
      <c r="AW35" s="49">
        <v>1119</v>
      </c>
      <c r="AX35" s="56">
        <v>40110.4722221634</v>
      </c>
      <c r="AY35" s="49">
        <v>301</v>
      </c>
      <c r="AZ35" s="56">
        <v>40110.4722221634</v>
      </c>
      <c r="BA35" s="49">
        <v>1946</v>
      </c>
      <c r="BB35" s="56">
        <v>40110.4722221634</v>
      </c>
      <c r="BC35" s="49">
        <v>205</v>
      </c>
      <c r="BD35" s="56">
        <v>40110.472222163298</v>
      </c>
      <c r="BE35" s="49">
        <v>2382</v>
      </c>
      <c r="BF35" s="56">
        <v>40110.472222163298</v>
      </c>
      <c r="BG35" s="62">
        <v>2459</v>
      </c>
      <c r="BH35" s="56">
        <v>40110.472222163298</v>
      </c>
      <c r="BI35" s="49">
        <v>1972</v>
      </c>
      <c r="BJ35" s="56">
        <v>40110.472222222197</v>
      </c>
      <c r="BK35" s="49">
        <v>2474</v>
      </c>
      <c r="BL35" s="56">
        <v>40110.472220778298</v>
      </c>
      <c r="BM35" s="49">
        <v>2541</v>
      </c>
      <c r="BN35" s="56">
        <v>40110.472222222801</v>
      </c>
      <c r="BO35" s="49">
        <v>2533</v>
      </c>
      <c r="BP35" s="56">
        <v>40110.472222220997</v>
      </c>
      <c r="BQ35" s="49">
        <v>2137</v>
      </c>
      <c r="BR35" s="56">
        <v>40110.4722221634</v>
      </c>
      <c r="BS35" s="62">
        <v>2336</v>
      </c>
      <c r="BT35" s="56">
        <v>40110.4722221634</v>
      </c>
      <c r="BU35" s="49">
        <v>2097</v>
      </c>
      <c r="BV35" s="56">
        <v>40110.4722221634</v>
      </c>
      <c r="BW35" s="49">
        <v>2235</v>
      </c>
      <c r="BX35" s="56">
        <v>40110.4722221634</v>
      </c>
      <c r="BY35" s="49">
        <v>2215</v>
      </c>
      <c r="BZ35" s="56">
        <v>40110.4722221634</v>
      </c>
      <c r="CA35" s="49">
        <v>1857</v>
      </c>
      <c r="CB35" s="56">
        <v>40110.472222163298</v>
      </c>
      <c r="CC35" s="49">
        <v>208</v>
      </c>
      <c r="CD35" s="56">
        <v>40110.472222163196</v>
      </c>
      <c r="CE35" s="49">
        <v>104</v>
      </c>
      <c r="CF35" s="56">
        <v>40110.472222165503</v>
      </c>
      <c r="CG35" s="62">
        <v>1454</v>
      </c>
      <c r="CH35" s="56">
        <v>40110.472222163196</v>
      </c>
      <c r="CI35" s="49">
        <v>74</v>
      </c>
      <c r="CJ35" s="56">
        <v>40110.472222163298</v>
      </c>
      <c r="CK35" s="49">
        <v>306</v>
      </c>
    </row>
    <row r="36" spans="17:89">
      <c r="X36" s="76">
        <v>40110.479166607802</v>
      </c>
      <c r="Y36" s="59">
        <v>763</v>
      </c>
      <c r="Z36" s="56">
        <v>40110.479166607802</v>
      </c>
      <c r="AA36" s="59">
        <v>105</v>
      </c>
      <c r="AB36" s="56">
        <v>40110.479166607802</v>
      </c>
      <c r="AC36" s="62">
        <v>1103</v>
      </c>
      <c r="AD36" s="56">
        <v>40110.479166607802</v>
      </c>
      <c r="AE36" s="59">
        <v>1877</v>
      </c>
      <c r="AF36" s="56">
        <v>40110.479166607802</v>
      </c>
      <c r="AG36" s="49">
        <v>1556</v>
      </c>
      <c r="AH36" s="56">
        <v>40110.479166607802</v>
      </c>
      <c r="AI36" s="49">
        <v>233</v>
      </c>
      <c r="AJ36" s="56">
        <v>40110.479166607802</v>
      </c>
      <c r="AK36" s="49">
        <v>780</v>
      </c>
      <c r="AL36" s="56">
        <v>40110.479166607802</v>
      </c>
      <c r="AM36" s="49">
        <v>1134</v>
      </c>
      <c r="AN36" s="56">
        <v>40110.479166607802</v>
      </c>
      <c r="AO36" s="49">
        <v>1205</v>
      </c>
      <c r="AP36" s="56">
        <v>40110.479166607802</v>
      </c>
      <c r="AQ36" s="59">
        <v>2934</v>
      </c>
      <c r="AR36" s="56">
        <v>40110.479166607802</v>
      </c>
      <c r="AS36" s="49">
        <v>2962</v>
      </c>
      <c r="AT36" s="56">
        <v>40110.479166607802</v>
      </c>
      <c r="AU36" s="49">
        <v>2813</v>
      </c>
      <c r="AV36" s="56">
        <v>40110.479166607802</v>
      </c>
      <c r="AW36" s="49">
        <v>2181</v>
      </c>
      <c r="AX36" s="56">
        <v>40110.479166607802</v>
      </c>
      <c r="AY36" s="49">
        <v>296</v>
      </c>
      <c r="AZ36" s="56">
        <v>40110.479166607802</v>
      </c>
      <c r="BA36" s="49">
        <v>1959</v>
      </c>
      <c r="BB36" s="56">
        <v>40110.479166607802</v>
      </c>
      <c r="BC36" s="49">
        <v>388</v>
      </c>
      <c r="BD36" s="56">
        <v>40110.4791666077</v>
      </c>
      <c r="BE36" s="49">
        <v>2508</v>
      </c>
      <c r="BF36" s="56">
        <v>40110.479166607598</v>
      </c>
      <c r="BG36" s="62">
        <v>2594</v>
      </c>
      <c r="BH36" s="56">
        <v>40110.4791666077</v>
      </c>
      <c r="BI36" s="49">
        <v>2468</v>
      </c>
      <c r="BJ36" s="56">
        <v>40110.479166666701</v>
      </c>
      <c r="BK36" s="49">
        <v>2978</v>
      </c>
      <c r="BL36" s="56">
        <v>40110.479165165001</v>
      </c>
      <c r="BM36" s="49">
        <v>2626</v>
      </c>
      <c r="BN36" s="56">
        <v>40110.479166667297</v>
      </c>
      <c r="BO36" s="49">
        <v>2649</v>
      </c>
      <c r="BP36" s="56">
        <v>40110.479166665398</v>
      </c>
      <c r="BQ36" s="49">
        <v>1957</v>
      </c>
      <c r="BR36" s="56">
        <v>40110.479166607802</v>
      </c>
      <c r="BS36" s="62">
        <v>2466</v>
      </c>
      <c r="BT36" s="56">
        <v>40110.479166607802</v>
      </c>
      <c r="BU36" s="49">
        <v>2388</v>
      </c>
      <c r="BV36" s="56">
        <v>40110.479166607802</v>
      </c>
      <c r="BW36" s="49">
        <v>2355</v>
      </c>
      <c r="BX36" s="56">
        <v>40110.479166607802</v>
      </c>
      <c r="BY36" s="49">
        <v>2315</v>
      </c>
      <c r="BZ36" s="56">
        <v>40110.479166607802</v>
      </c>
      <c r="CA36" s="49">
        <v>2086</v>
      </c>
      <c r="CB36" s="56">
        <v>40110.4791666077</v>
      </c>
      <c r="CC36" s="49">
        <v>211</v>
      </c>
      <c r="CD36" s="56">
        <v>40110.479166607598</v>
      </c>
      <c r="CE36" s="49">
        <v>36</v>
      </c>
      <c r="CF36" s="56">
        <v>40110.479166609803</v>
      </c>
      <c r="CG36" s="62">
        <v>1091</v>
      </c>
      <c r="CH36" s="56">
        <v>40110.479166607598</v>
      </c>
      <c r="CI36" s="49">
        <v>74</v>
      </c>
      <c r="CJ36" s="56">
        <v>40110.479166607598</v>
      </c>
      <c r="CK36" s="49">
        <v>317</v>
      </c>
    </row>
    <row r="37" spans="17:89">
      <c r="X37" s="76">
        <v>40110.486111052203</v>
      </c>
      <c r="Y37" s="59">
        <v>454</v>
      </c>
      <c r="Z37" s="56">
        <v>40110.486111052203</v>
      </c>
      <c r="AA37" s="59">
        <v>115</v>
      </c>
      <c r="AB37" s="56">
        <v>40110.486111052203</v>
      </c>
      <c r="AC37" s="62">
        <v>1863</v>
      </c>
      <c r="AD37" s="56">
        <v>40110.486111052203</v>
      </c>
      <c r="AE37" s="59">
        <v>1869</v>
      </c>
      <c r="AF37" s="56">
        <v>40110.486111052203</v>
      </c>
      <c r="AG37" s="49">
        <v>1720</v>
      </c>
      <c r="AH37" s="56">
        <v>40110.486111052203</v>
      </c>
      <c r="AI37" s="49">
        <v>199</v>
      </c>
      <c r="AJ37" s="56">
        <v>40110.486111052203</v>
      </c>
      <c r="AK37" s="49">
        <v>885</v>
      </c>
      <c r="AL37" s="56">
        <v>40110.486111052203</v>
      </c>
      <c r="AM37" s="49">
        <v>1250</v>
      </c>
      <c r="AN37" s="56">
        <v>40110.486111052203</v>
      </c>
      <c r="AO37" s="49">
        <v>2662</v>
      </c>
      <c r="AP37" s="56">
        <v>40110.486111052203</v>
      </c>
      <c r="AQ37" s="59">
        <v>2920</v>
      </c>
      <c r="AR37" s="56">
        <v>40110.486111052203</v>
      </c>
      <c r="AS37" s="49">
        <v>3062</v>
      </c>
      <c r="AT37" s="56">
        <v>40110.486111052203</v>
      </c>
      <c r="AU37" s="49">
        <v>2882</v>
      </c>
      <c r="AV37" s="56">
        <v>40110.486111052203</v>
      </c>
      <c r="AW37" s="49">
        <v>2981</v>
      </c>
      <c r="AX37" s="56">
        <v>40110.486111052203</v>
      </c>
      <c r="AY37" s="49">
        <v>250</v>
      </c>
      <c r="AZ37" s="56">
        <v>40110.486111052203</v>
      </c>
      <c r="BA37" s="49">
        <v>2053</v>
      </c>
      <c r="BB37" s="56">
        <v>40110.486111052203</v>
      </c>
      <c r="BC37" s="49">
        <v>752</v>
      </c>
      <c r="BD37" s="56">
        <v>40110.486111052101</v>
      </c>
      <c r="BE37" s="49">
        <v>2620</v>
      </c>
      <c r="BF37" s="56">
        <v>40110.486111052</v>
      </c>
      <c r="BG37" s="62">
        <v>2675</v>
      </c>
      <c r="BH37" s="56">
        <v>40110.486111052101</v>
      </c>
      <c r="BI37" s="49">
        <v>2359</v>
      </c>
      <c r="BJ37" s="56">
        <v>40110.486111111102</v>
      </c>
      <c r="BK37" s="49">
        <v>2939</v>
      </c>
      <c r="BL37" s="56">
        <v>40110.486109551799</v>
      </c>
      <c r="BM37" s="49">
        <v>2719</v>
      </c>
      <c r="BN37" s="56">
        <v>40110.486111111699</v>
      </c>
      <c r="BO37" s="49">
        <v>2728</v>
      </c>
      <c r="BP37" s="56">
        <v>40110.4861111098</v>
      </c>
      <c r="BQ37" s="49">
        <v>1628</v>
      </c>
      <c r="BR37" s="56">
        <v>40110.486111052203</v>
      </c>
      <c r="BS37" s="62">
        <v>2604</v>
      </c>
      <c r="BT37" s="56">
        <v>40110.486111052203</v>
      </c>
      <c r="BU37" s="49">
        <v>2470</v>
      </c>
      <c r="BV37" s="56">
        <v>40110.486111052203</v>
      </c>
      <c r="BW37" s="49">
        <v>2461</v>
      </c>
      <c r="BX37" s="56">
        <v>40110.486111052203</v>
      </c>
      <c r="BY37" s="49">
        <v>2406</v>
      </c>
      <c r="BZ37" s="56">
        <v>40110.486111052203</v>
      </c>
      <c r="CA37" s="49">
        <v>2245</v>
      </c>
      <c r="CB37" s="56">
        <v>40110.486111052101</v>
      </c>
      <c r="CC37" s="49">
        <v>303</v>
      </c>
      <c r="CD37" s="56">
        <v>40110.486111052</v>
      </c>
      <c r="CE37" s="49">
        <v>35</v>
      </c>
      <c r="CF37" s="56">
        <v>40110.486111054102</v>
      </c>
      <c r="CG37" s="62">
        <v>933</v>
      </c>
      <c r="CH37" s="56">
        <v>40110.486111052</v>
      </c>
      <c r="CI37" s="49">
        <v>69</v>
      </c>
      <c r="CJ37" s="56">
        <v>40110.486111052</v>
      </c>
      <c r="CK37" s="49">
        <v>304</v>
      </c>
    </row>
    <row r="38" spans="17:89">
      <c r="X38" s="76">
        <v>40110.493055496598</v>
      </c>
      <c r="Y38" s="59">
        <v>487</v>
      </c>
      <c r="Z38" s="56">
        <v>40110.493055496598</v>
      </c>
      <c r="AA38" s="59">
        <v>129</v>
      </c>
      <c r="AB38" s="56">
        <v>40110.493055496598</v>
      </c>
      <c r="AC38" s="62">
        <v>2143</v>
      </c>
      <c r="AD38" s="56">
        <v>40110.493055496598</v>
      </c>
      <c r="AE38" s="59">
        <v>1818</v>
      </c>
      <c r="AF38" s="56">
        <v>40110.493055496598</v>
      </c>
      <c r="AG38" s="49">
        <v>1680</v>
      </c>
      <c r="AH38" s="56">
        <v>40110.493055496598</v>
      </c>
      <c r="AI38" s="49">
        <v>202</v>
      </c>
      <c r="AJ38" s="56">
        <v>40110.493055496503</v>
      </c>
      <c r="AK38" s="49">
        <v>572</v>
      </c>
      <c r="AL38" s="56">
        <v>40110.493055496503</v>
      </c>
      <c r="AM38" s="49">
        <v>913</v>
      </c>
      <c r="AN38" s="56">
        <v>40110.493055496598</v>
      </c>
      <c r="AO38" s="49">
        <v>2766</v>
      </c>
      <c r="AP38" s="56">
        <v>40110.493055496598</v>
      </c>
      <c r="AQ38" s="59">
        <v>1214</v>
      </c>
      <c r="AR38" s="56">
        <v>40110.493055496598</v>
      </c>
      <c r="AS38" s="49">
        <v>3151</v>
      </c>
      <c r="AT38" s="56">
        <v>40110.493055496598</v>
      </c>
      <c r="AU38" s="49">
        <v>2994</v>
      </c>
      <c r="AV38" s="56">
        <v>40110.493055496598</v>
      </c>
      <c r="AW38" s="49">
        <v>1880</v>
      </c>
      <c r="AX38" s="56">
        <v>40110.493055496598</v>
      </c>
      <c r="AY38" s="49">
        <v>277</v>
      </c>
      <c r="AZ38" s="56">
        <v>40110.493055496598</v>
      </c>
      <c r="BA38" s="49">
        <v>1736</v>
      </c>
      <c r="BB38" s="56">
        <v>40110.493055496598</v>
      </c>
      <c r="BC38" s="49">
        <v>2094</v>
      </c>
      <c r="BD38" s="56">
        <v>40110.493055496503</v>
      </c>
      <c r="BE38" s="49">
        <v>2735</v>
      </c>
      <c r="BF38" s="56">
        <v>40110.493055496401</v>
      </c>
      <c r="BG38" s="62">
        <v>2785</v>
      </c>
      <c r="BH38" s="56">
        <v>40110.493055496503</v>
      </c>
      <c r="BI38" s="49">
        <v>2489</v>
      </c>
      <c r="BJ38" s="56">
        <v>40110.493055555598</v>
      </c>
      <c r="BK38" s="49">
        <v>2967</v>
      </c>
      <c r="BL38" s="56">
        <v>40110.493053938502</v>
      </c>
      <c r="BM38" s="49">
        <v>2847</v>
      </c>
      <c r="BN38" s="56">
        <v>40110.493055556202</v>
      </c>
      <c r="BO38" s="49">
        <v>2836</v>
      </c>
      <c r="BP38" s="56">
        <v>40110.493055554201</v>
      </c>
      <c r="BQ38" s="49">
        <v>1686</v>
      </c>
      <c r="BR38" s="56">
        <v>40110.493055496598</v>
      </c>
      <c r="BS38" s="62">
        <v>2734</v>
      </c>
      <c r="BT38" s="56">
        <v>40110.493055496598</v>
      </c>
      <c r="BU38" s="49">
        <v>2582</v>
      </c>
      <c r="BV38" s="56">
        <v>40110.493055496598</v>
      </c>
      <c r="BW38" s="49">
        <v>2561</v>
      </c>
      <c r="BX38" s="56">
        <v>40110.493055496598</v>
      </c>
      <c r="BY38" s="49">
        <v>2473</v>
      </c>
      <c r="BZ38" s="56">
        <v>40110.493055496598</v>
      </c>
      <c r="CA38" s="49">
        <v>2382</v>
      </c>
      <c r="CB38" s="56">
        <v>40110.493055496503</v>
      </c>
      <c r="CC38" s="49">
        <v>248</v>
      </c>
      <c r="CD38" s="56">
        <v>40110.493055496401</v>
      </c>
      <c r="CE38" s="49">
        <v>91</v>
      </c>
      <c r="CF38" s="56">
        <v>40110.493055498402</v>
      </c>
      <c r="CG38" s="62">
        <v>1029</v>
      </c>
      <c r="CH38" s="56">
        <v>40110.493055496401</v>
      </c>
      <c r="CI38" s="49">
        <v>78</v>
      </c>
      <c r="CJ38" s="56">
        <v>40110.493055496401</v>
      </c>
      <c r="CK38" s="49">
        <v>310</v>
      </c>
    </row>
    <row r="39" spans="17:89">
      <c r="X39" s="76">
        <v>40110.499999940999</v>
      </c>
      <c r="Y39" s="59">
        <v>784</v>
      </c>
      <c r="Z39" s="56">
        <v>40110.499999940999</v>
      </c>
      <c r="AA39" s="59">
        <v>126</v>
      </c>
      <c r="AB39" s="56">
        <v>40110.499999940999</v>
      </c>
      <c r="AC39" s="62">
        <v>1960</v>
      </c>
      <c r="AD39" s="56">
        <v>40110.499999940999</v>
      </c>
      <c r="AE39" s="59">
        <v>1854</v>
      </c>
      <c r="AF39" s="56">
        <v>40110.499999940999</v>
      </c>
      <c r="AG39" s="49">
        <v>1865</v>
      </c>
      <c r="AH39" s="56">
        <v>40110.499999940999</v>
      </c>
      <c r="AI39" s="49">
        <v>270</v>
      </c>
      <c r="AJ39" s="56">
        <v>40110.499999940897</v>
      </c>
      <c r="AK39" s="49">
        <v>1441</v>
      </c>
      <c r="AL39" s="56">
        <v>40110.499999940897</v>
      </c>
      <c r="AM39" s="49">
        <v>1074</v>
      </c>
      <c r="AN39" s="56">
        <v>40110.499999940999</v>
      </c>
      <c r="AO39" s="49">
        <v>2852</v>
      </c>
      <c r="AP39" s="56">
        <v>40110.499999940999</v>
      </c>
      <c r="AQ39" s="59">
        <v>1111</v>
      </c>
      <c r="AR39" s="56">
        <v>40110.499999940999</v>
      </c>
      <c r="AS39" s="49">
        <v>3216</v>
      </c>
      <c r="AT39" s="56">
        <v>40110.499999940999</v>
      </c>
      <c r="AU39" s="49">
        <v>3044</v>
      </c>
      <c r="AV39" s="56">
        <v>40110.499999940999</v>
      </c>
      <c r="AW39" s="49">
        <v>1040</v>
      </c>
      <c r="AX39" s="56">
        <v>40110.499999940999</v>
      </c>
      <c r="AY39" s="49">
        <v>335</v>
      </c>
      <c r="AZ39" s="56">
        <v>40110.499999940999</v>
      </c>
      <c r="BA39" s="49">
        <v>1681</v>
      </c>
      <c r="BB39" s="56">
        <v>40110.499999940999</v>
      </c>
      <c r="BC39" s="49">
        <v>2152</v>
      </c>
      <c r="BD39" s="56">
        <v>40110.499999940897</v>
      </c>
      <c r="BE39" s="49">
        <v>2838</v>
      </c>
      <c r="BF39" s="56">
        <v>40110.499999940803</v>
      </c>
      <c r="BG39" s="62">
        <v>2870</v>
      </c>
      <c r="BH39" s="56">
        <v>40110.499999940897</v>
      </c>
      <c r="BI39" s="49">
        <v>2844</v>
      </c>
      <c r="BJ39" s="56">
        <v>40110.5</v>
      </c>
      <c r="BK39" s="49">
        <v>3038</v>
      </c>
      <c r="BL39" s="56">
        <v>40110.499998325198</v>
      </c>
      <c r="BM39" s="49">
        <v>2884</v>
      </c>
      <c r="BN39" s="56">
        <v>40110.500000000698</v>
      </c>
      <c r="BO39" s="49">
        <v>2919</v>
      </c>
      <c r="BP39" s="56">
        <v>40110.499999998603</v>
      </c>
      <c r="BQ39" s="49">
        <v>2495</v>
      </c>
      <c r="BR39" s="56">
        <v>40110.499999940999</v>
      </c>
      <c r="BS39" s="62">
        <v>2403</v>
      </c>
      <c r="BT39" s="56">
        <v>40110.499999940999</v>
      </c>
      <c r="BU39" s="49">
        <v>2659</v>
      </c>
      <c r="BV39" s="56">
        <v>40110.499999940999</v>
      </c>
      <c r="BW39" s="49">
        <v>2640</v>
      </c>
      <c r="BX39" s="56">
        <v>40110.499999940999</v>
      </c>
      <c r="BY39" s="49">
        <v>2579</v>
      </c>
      <c r="BZ39" s="56">
        <v>40110.499999940999</v>
      </c>
      <c r="CA39" s="49">
        <v>2484</v>
      </c>
      <c r="CB39" s="56">
        <v>40110.499999940897</v>
      </c>
      <c r="CC39" s="49">
        <v>193</v>
      </c>
      <c r="CD39" s="56">
        <v>40110.499999940803</v>
      </c>
      <c r="CE39" s="49">
        <v>155</v>
      </c>
      <c r="CF39" s="56">
        <v>40110.499999942702</v>
      </c>
      <c r="CG39" s="62">
        <v>1508</v>
      </c>
      <c r="CH39" s="56">
        <v>40110.499999940803</v>
      </c>
      <c r="CI39" s="49">
        <v>104</v>
      </c>
      <c r="CJ39" s="56">
        <v>40110.499999940803</v>
      </c>
      <c r="CK39" s="49">
        <v>320</v>
      </c>
    </row>
    <row r="40" spans="17:89">
      <c r="X40" s="76">
        <v>40110.506944385401</v>
      </c>
      <c r="Y40" s="59">
        <v>1039</v>
      </c>
      <c r="Z40" s="56">
        <v>40110.506944385401</v>
      </c>
      <c r="AA40" s="59">
        <v>583</v>
      </c>
      <c r="AB40" s="56">
        <v>40110.506944385401</v>
      </c>
      <c r="AC40" s="62">
        <v>1977</v>
      </c>
      <c r="AD40" s="56">
        <v>40110.506944385401</v>
      </c>
      <c r="AE40" s="59">
        <v>1467</v>
      </c>
      <c r="AF40" s="56">
        <v>40110.506944385401</v>
      </c>
      <c r="AG40" s="49">
        <v>1850</v>
      </c>
      <c r="AH40" s="56">
        <v>40110.506944385401</v>
      </c>
      <c r="AI40" s="49">
        <v>180</v>
      </c>
      <c r="AJ40" s="56">
        <v>40110.506944385299</v>
      </c>
      <c r="AK40" s="49">
        <v>761</v>
      </c>
      <c r="AL40" s="56">
        <v>40110.506944385299</v>
      </c>
      <c r="AM40" s="49">
        <v>727</v>
      </c>
      <c r="AN40" s="56">
        <v>40110.506944385401</v>
      </c>
      <c r="AO40" s="49">
        <v>2974</v>
      </c>
      <c r="AP40" s="56">
        <v>40110.506944385401</v>
      </c>
      <c r="AQ40" s="59">
        <v>2369</v>
      </c>
      <c r="AR40" s="56">
        <v>40110.506944385401</v>
      </c>
      <c r="AS40" s="49">
        <v>3295</v>
      </c>
      <c r="AT40" s="56">
        <v>40110.506944385401</v>
      </c>
      <c r="AU40" s="49">
        <v>3115</v>
      </c>
      <c r="AV40" s="56">
        <v>40110.506944385401</v>
      </c>
      <c r="AW40" s="49">
        <v>1670</v>
      </c>
      <c r="AX40" s="56">
        <v>40110.506944385401</v>
      </c>
      <c r="AY40" s="49">
        <v>516</v>
      </c>
      <c r="AZ40" s="56">
        <v>40110.506944385401</v>
      </c>
      <c r="BA40" s="49">
        <v>1858</v>
      </c>
      <c r="BB40" s="56">
        <v>40110.506944385401</v>
      </c>
      <c r="BC40" s="49">
        <v>677</v>
      </c>
      <c r="BD40" s="56">
        <v>40110.506944385299</v>
      </c>
      <c r="BE40" s="49">
        <v>2931</v>
      </c>
      <c r="BF40" s="56">
        <v>40110.506944385197</v>
      </c>
      <c r="BG40" s="62">
        <v>2958</v>
      </c>
      <c r="BH40" s="56">
        <v>40110.506944385299</v>
      </c>
      <c r="BI40" s="49">
        <v>2963</v>
      </c>
      <c r="BJ40" s="56">
        <v>40110.506944444503</v>
      </c>
      <c r="BK40" s="49">
        <v>3092</v>
      </c>
      <c r="BL40" s="56">
        <v>40110.506942711902</v>
      </c>
      <c r="BM40" s="49">
        <v>3031</v>
      </c>
      <c r="BN40" s="56">
        <v>40110.5069444451</v>
      </c>
      <c r="BO40" s="49">
        <v>2954</v>
      </c>
      <c r="BP40" s="56">
        <v>40110.506944442997</v>
      </c>
      <c r="BQ40" s="49">
        <v>1555</v>
      </c>
      <c r="BR40" s="56">
        <v>40110.506944385401</v>
      </c>
      <c r="BS40" s="62">
        <v>2695</v>
      </c>
      <c r="BT40" s="56">
        <v>40110.506944385401</v>
      </c>
      <c r="BU40" s="49">
        <v>2745</v>
      </c>
      <c r="BV40" s="56">
        <v>40110.506944385401</v>
      </c>
      <c r="BW40" s="49">
        <v>2722</v>
      </c>
      <c r="BX40" s="56">
        <v>40110.506944385401</v>
      </c>
      <c r="BY40" s="49">
        <v>2671</v>
      </c>
      <c r="BZ40" s="56">
        <v>40110.506944385401</v>
      </c>
      <c r="CA40" s="49">
        <v>2581</v>
      </c>
      <c r="CB40" s="56">
        <v>40110.506944385299</v>
      </c>
      <c r="CC40" s="49">
        <v>160</v>
      </c>
      <c r="CD40" s="56">
        <v>40110.506944385197</v>
      </c>
      <c r="CE40" s="49">
        <v>102</v>
      </c>
      <c r="CF40" s="56">
        <v>40110.506944387002</v>
      </c>
      <c r="CG40" s="62">
        <v>1720</v>
      </c>
      <c r="CH40" s="56">
        <v>40110.506944385197</v>
      </c>
      <c r="CI40" s="49">
        <v>198</v>
      </c>
      <c r="CJ40" s="56">
        <v>40110.506944385197</v>
      </c>
      <c r="CK40" s="49">
        <v>295</v>
      </c>
    </row>
    <row r="41" spans="17:89">
      <c r="X41" s="76">
        <v>40110.513888829802</v>
      </c>
      <c r="Y41" s="59">
        <v>1013</v>
      </c>
      <c r="Z41" s="56">
        <v>40110.513888829802</v>
      </c>
      <c r="AA41" s="59">
        <v>767</v>
      </c>
      <c r="AB41" s="56">
        <v>40110.513888829802</v>
      </c>
      <c r="AC41" s="62">
        <v>2152</v>
      </c>
      <c r="AD41" s="56">
        <v>40110.513888829802</v>
      </c>
      <c r="AE41" s="59">
        <v>1338</v>
      </c>
      <c r="AF41" s="56">
        <v>40110.513888829802</v>
      </c>
      <c r="AG41" s="49">
        <v>1975</v>
      </c>
      <c r="AH41" s="56">
        <v>40110.513888829802</v>
      </c>
      <c r="AI41" s="49">
        <v>102</v>
      </c>
      <c r="AJ41" s="56">
        <v>40110.513888829701</v>
      </c>
      <c r="AK41" s="49">
        <v>920</v>
      </c>
      <c r="AL41" s="56">
        <v>40110.513888829701</v>
      </c>
      <c r="AM41" s="49">
        <v>442</v>
      </c>
      <c r="AN41" s="56">
        <v>40110.513888829802</v>
      </c>
      <c r="AO41" s="49">
        <v>2873</v>
      </c>
      <c r="AP41" s="56">
        <v>40110.513888829802</v>
      </c>
      <c r="AQ41" s="59">
        <v>907</v>
      </c>
      <c r="AR41" s="56">
        <v>40110.513888829802</v>
      </c>
      <c r="AS41" s="49">
        <v>3327</v>
      </c>
      <c r="AT41" s="56">
        <v>40110.513888829802</v>
      </c>
      <c r="AU41" s="49">
        <v>3260</v>
      </c>
      <c r="AV41" s="56">
        <v>40110.513888829802</v>
      </c>
      <c r="AW41" s="49">
        <v>2114</v>
      </c>
      <c r="AX41" s="56">
        <v>40110.513888829802</v>
      </c>
      <c r="AY41" s="49">
        <v>627</v>
      </c>
      <c r="AZ41" s="56">
        <v>40110.513888829802</v>
      </c>
      <c r="BA41" s="49">
        <v>1798</v>
      </c>
      <c r="BB41" s="56">
        <v>40110.513888829802</v>
      </c>
      <c r="BC41" s="49">
        <v>779</v>
      </c>
      <c r="BD41" s="56">
        <v>40110.513888829599</v>
      </c>
      <c r="BE41" s="49">
        <v>3035</v>
      </c>
      <c r="BF41" s="56">
        <v>40110.513888829599</v>
      </c>
      <c r="BG41" s="62">
        <v>3030</v>
      </c>
      <c r="BH41" s="56">
        <v>40110.513888829599</v>
      </c>
      <c r="BI41" s="49">
        <v>2991</v>
      </c>
      <c r="BJ41" s="56">
        <v>40110.513888888898</v>
      </c>
      <c r="BK41" s="49">
        <v>3167</v>
      </c>
      <c r="BL41" s="56">
        <v>40110.513887098597</v>
      </c>
      <c r="BM41" s="49">
        <v>3141</v>
      </c>
      <c r="BN41" s="56">
        <v>40110.513888889604</v>
      </c>
      <c r="BO41" s="49">
        <v>3055</v>
      </c>
      <c r="BP41" s="56">
        <v>40110.513888887399</v>
      </c>
      <c r="BQ41" s="49">
        <v>3020</v>
      </c>
      <c r="BR41" s="56">
        <v>40110.513888829802</v>
      </c>
      <c r="BS41" s="62">
        <v>2897</v>
      </c>
      <c r="BT41" s="56">
        <v>40110.513888829802</v>
      </c>
      <c r="BU41" s="49">
        <v>2852</v>
      </c>
      <c r="BV41" s="56">
        <v>40110.513888829802</v>
      </c>
      <c r="BW41" s="49">
        <v>2807</v>
      </c>
      <c r="BX41" s="56">
        <v>40110.513888829802</v>
      </c>
      <c r="BY41" s="49">
        <v>2723</v>
      </c>
      <c r="BZ41" s="56">
        <v>40110.513888829802</v>
      </c>
      <c r="CA41" s="49">
        <v>2676</v>
      </c>
      <c r="CB41" s="56">
        <v>40110.513888829599</v>
      </c>
      <c r="CC41" s="49">
        <v>153</v>
      </c>
      <c r="CD41" s="56">
        <v>40110.513888829599</v>
      </c>
      <c r="CE41" s="49">
        <v>78</v>
      </c>
      <c r="CF41" s="56">
        <v>40110.513888831301</v>
      </c>
      <c r="CG41" s="62">
        <v>1562</v>
      </c>
      <c r="CH41" s="56">
        <v>40110.513888829599</v>
      </c>
      <c r="CI41" s="49">
        <v>261</v>
      </c>
      <c r="CJ41" s="56">
        <v>40110.513888829599</v>
      </c>
      <c r="CK41" s="49">
        <v>335</v>
      </c>
    </row>
    <row r="42" spans="17:89">
      <c r="X42" s="76">
        <v>40110.520833274197</v>
      </c>
      <c r="Y42" s="59">
        <v>854</v>
      </c>
      <c r="Z42" s="56">
        <v>40110.520833274197</v>
      </c>
      <c r="AA42" s="59">
        <v>973</v>
      </c>
      <c r="AB42" s="56">
        <v>40110.520833274197</v>
      </c>
      <c r="AC42" s="62">
        <v>2066</v>
      </c>
      <c r="AD42" s="56">
        <v>40110.520833274197</v>
      </c>
      <c r="AE42" s="59">
        <v>1345</v>
      </c>
      <c r="AF42" s="56">
        <v>40110.520833274197</v>
      </c>
      <c r="AG42" s="49">
        <v>2094</v>
      </c>
      <c r="AH42" s="56">
        <v>40110.520833274197</v>
      </c>
      <c r="AI42" s="49">
        <v>110</v>
      </c>
      <c r="AJ42" s="56">
        <v>40110.520833274102</v>
      </c>
      <c r="AK42" s="49">
        <v>941</v>
      </c>
      <c r="AL42" s="56">
        <v>40110.520833274102</v>
      </c>
      <c r="AM42" s="49">
        <v>613</v>
      </c>
      <c r="AN42" s="56">
        <v>40110.520833274197</v>
      </c>
      <c r="AO42" s="49">
        <v>3023</v>
      </c>
      <c r="AP42" s="56">
        <v>40110.520833274197</v>
      </c>
      <c r="AQ42" s="59">
        <v>2961</v>
      </c>
      <c r="AR42" s="56">
        <v>40110.520833274197</v>
      </c>
      <c r="AS42" s="49">
        <v>3316</v>
      </c>
      <c r="AT42" s="56">
        <v>40110.520833274197</v>
      </c>
      <c r="AU42" s="49">
        <v>3268</v>
      </c>
      <c r="AV42" s="56">
        <v>40110.520833274197</v>
      </c>
      <c r="AW42" s="49">
        <v>2586</v>
      </c>
      <c r="AX42" s="56">
        <v>40110.520833274197</v>
      </c>
      <c r="AY42" s="49">
        <v>609</v>
      </c>
      <c r="AZ42" s="56">
        <v>40110.520833274197</v>
      </c>
      <c r="BA42" s="49">
        <v>1594</v>
      </c>
      <c r="BB42" s="56">
        <v>40110.520833274197</v>
      </c>
      <c r="BC42" s="49">
        <v>845</v>
      </c>
      <c r="BD42" s="56">
        <v>40110.520833274</v>
      </c>
      <c r="BE42" s="49">
        <v>3110</v>
      </c>
      <c r="BF42" s="56">
        <v>40110.520833274</v>
      </c>
      <c r="BG42" s="62">
        <v>3124</v>
      </c>
      <c r="BH42" s="56">
        <v>40110.520833274</v>
      </c>
      <c r="BI42" s="49">
        <v>3118</v>
      </c>
      <c r="BJ42" s="56">
        <v>40110.520833333401</v>
      </c>
      <c r="BK42" s="49">
        <v>3216</v>
      </c>
      <c r="BL42" s="56">
        <v>40110.520831485199</v>
      </c>
      <c r="BM42" s="49">
        <v>3143</v>
      </c>
      <c r="BN42" s="56">
        <v>40110.5208333341</v>
      </c>
      <c r="BO42" s="49">
        <v>3120</v>
      </c>
      <c r="BP42" s="56">
        <v>40110.520833331801</v>
      </c>
      <c r="BQ42" s="49">
        <v>3058</v>
      </c>
      <c r="BR42" s="56">
        <v>40110.520833274197</v>
      </c>
      <c r="BS42" s="62">
        <v>2835</v>
      </c>
      <c r="BT42" s="56">
        <v>40110.520833274197</v>
      </c>
      <c r="BU42" s="49">
        <v>2933</v>
      </c>
      <c r="BV42" s="56">
        <v>40110.520833274197</v>
      </c>
      <c r="BW42" s="49">
        <v>2870</v>
      </c>
      <c r="BX42" s="56">
        <v>40110.520833274197</v>
      </c>
      <c r="BY42" s="49">
        <v>2819</v>
      </c>
      <c r="BZ42" s="56">
        <v>40110.520833274197</v>
      </c>
      <c r="CA42" s="49">
        <v>2699</v>
      </c>
      <c r="CB42" s="56">
        <v>40110.520833274</v>
      </c>
      <c r="CC42" s="49">
        <v>199</v>
      </c>
      <c r="CD42" s="56">
        <v>40110.520833274</v>
      </c>
      <c r="CE42" s="49">
        <v>84</v>
      </c>
      <c r="CF42" s="56">
        <v>40110.520833275601</v>
      </c>
      <c r="CG42" s="62">
        <v>1350</v>
      </c>
      <c r="CH42" s="56">
        <v>40110.520833274</v>
      </c>
      <c r="CI42" s="49">
        <v>220</v>
      </c>
      <c r="CJ42" s="56">
        <v>40110.520833274</v>
      </c>
      <c r="CK42" s="49">
        <v>405</v>
      </c>
    </row>
    <row r="43" spans="17:89">
      <c r="X43" s="76">
        <v>40110.527777718598</v>
      </c>
      <c r="Y43" s="59">
        <v>1128</v>
      </c>
      <c r="Z43" s="56">
        <v>40110.527777718598</v>
      </c>
      <c r="AA43" s="59">
        <v>931</v>
      </c>
      <c r="AB43" s="56">
        <v>40110.527777718598</v>
      </c>
      <c r="AC43" s="62">
        <v>1815</v>
      </c>
      <c r="AD43" s="56">
        <v>40110.527777718598</v>
      </c>
      <c r="AE43" s="59">
        <v>453</v>
      </c>
      <c r="AF43" s="56">
        <v>40110.527777718598</v>
      </c>
      <c r="AG43" s="49">
        <v>2091</v>
      </c>
      <c r="AH43" s="56">
        <v>40110.527777718598</v>
      </c>
      <c r="AI43" s="49">
        <v>257</v>
      </c>
      <c r="AJ43" s="56">
        <v>40110.527777718497</v>
      </c>
      <c r="AK43" s="49">
        <v>967</v>
      </c>
      <c r="AL43" s="56">
        <v>40110.527777718497</v>
      </c>
      <c r="AM43" s="49">
        <v>1018</v>
      </c>
      <c r="AN43" s="56">
        <v>40110.527777718598</v>
      </c>
      <c r="AO43" s="49">
        <v>3098</v>
      </c>
      <c r="AP43" s="56">
        <v>40110.527777718598</v>
      </c>
      <c r="AQ43" s="59">
        <v>3416</v>
      </c>
      <c r="AR43" s="56">
        <v>40110.527777718598</v>
      </c>
      <c r="AS43" s="49">
        <v>3023</v>
      </c>
      <c r="AT43" s="56">
        <v>40110.527777718598</v>
      </c>
      <c r="AU43" s="49">
        <v>3089</v>
      </c>
      <c r="AV43" s="56">
        <v>40110.527777718598</v>
      </c>
      <c r="AW43" s="49">
        <v>3480</v>
      </c>
      <c r="AX43" s="56">
        <v>40110.527777718598</v>
      </c>
      <c r="AY43" s="49">
        <v>573</v>
      </c>
      <c r="AZ43" s="56">
        <v>40110.527777718598</v>
      </c>
      <c r="BA43" s="49">
        <v>1429</v>
      </c>
      <c r="BB43" s="56">
        <v>40110.527777718598</v>
      </c>
      <c r="BC43" s="49">
        <v>839</v>
      </c>
      <c r="BD43" s="56">
        <v>40110.527777718402</v>
      </c>
      <c r="BE43" s="49">
        <v>3192</v>
      </c>
      <c r="BF43" s="56">
        <v>40110.527777718402</v>
      </c>
      <c r="BG43" s="62">
        <v>3173</v>
      </c>
      <c r="BH43" s="56">
        <v>40110.527777718402</v>
      </c>
      <c r="BI43" s="49">
        <v>3161</v>
      </c>
      <c r="BJ43" s="56">
        <v>40110.527777777803</v>
      </c>
      <c r="BK43" s="49">
        <v>3281</v>
      </c>
      <c r="BL43" s="56">
        <v>40110.527775871902</v>
      </c>
      <c r="BM43" s="49">
        <v>3174</v>
      </c>
      <c r="BN43" s="56">
        <v>40110.527777778501</v>
      </c>
      <c r="BO43" s="49">
        <v>3193</v>
      </c>
      <c r="BP43" s="56">
        <v>40110.527777776202</v>
      </c>
      <c r="BQ43" s="49">
        <v>2498</v>
      </c>
      <c r="BR43" s="56">
        <v>40110.527777718598</v>
      </c>
      <c r="BS43" s="62">
        <v>2830</v>
      </c>
      <c r="BT43" s="56">
        <v>40110.527777718598</v>
      </c>
      <c r="BU43" s="49">
        <v>2812</v>
      </c>
      <c r="BV43" s="56">
        <v>40110.527777718598</v>
      </c>
      <c r="BW43" s="49">
        <v>2929</v>
      </c>
      <c r="BX43" s="56">
        <v>40110.527777718598</v>
      </c>
      <c r="BY43" s="49">
        <v>2852</v>
      </c>
      <c r="BZ43" s="56">
        <v>40110.527777718598</v>
      </c>
      <c r="CA43" s="49">
        <v>2813</v>
      </c>
      <c r="CB43" s="56">
        <v>40110.527777718402</v>
      </c>
      <c r="CC43" s="49">
        <v>142</v>
      </c>
      <c r="CD43" s="56">
        <v>40110.527777718402</v>
      </c>
      <c r="CE43" s="49">
        <v>39</v>
      </c>
      <c r="CF43" s="56">
        <v>40110.527777719901</v>
      </c>
      <c r="CG43" s="62">
        <v>1417</v>
      </c>
      <c r="CH43" s="56">
        <v>40110.527777718402</v>
      </c>
      <c r="CI43" s="49">
        <v>179</v>
      </c>
      <c r="CJ43" s="56">
        <v>40110.527777718402</v>
      </c>
      <c r="CK43" s="49">
        <v>475</v>
      </c>
    </row>
    <row r="44" spans="17:89">
      <c r="X44" s="76">
        <v>40110.534722163102</v>
      </c>
      <c r="Y44" s="59">
        <v>1304</v>
      </c>
      <c r="Z44" s="56">
        <v>40110.534722163102</v>
      </c>
      <c r="AA44" s="59">
        <v>1087</v>
      </c>
      <c r="AB44" s="56">
        <v>40110.534722163102</v>
      </c>
      <c r="AC44" s="62">
        <v>2087</v>
      </c>
      <c r="AD44" s="56">
        <v>40110.534722163102</v>
      </c>
      <c r="AE44" s="59">
        <v>220</v>
      </c>
      <c r="AF44" s="56">
        <v>40110.534722163</v>
      </c>
      <c r="AG44" s="49">
        <v>2089</v>
      </c>
      <c r="AH44" s="56">
        <v>40110.534722163</v>
      </c>
      <c r="AI44" s="49">
        <v>285</v>
      </c>
      <c r="AJ44" s="56">
        <v>40110.534722162898</v>
      </c>
      <c r="AK44" s="49">
        <v>706</v>
      </c>
      <c r="AL44" s="56">
        <v>40110.534722162898</v>
      </c>
      <c r="AM44" s="49">
        <v>910</v>
      </c>
      <c r="AN44" s="56">
        <v>40110.534722163</v>
      </c>
      <c r="AO44" s="49">
        <v>3165</v>
      </c>
      <c r="AP44" s="56">
        <v>40110.534722163102</v>
      </c>
      <c r="AQ44" s="59">
        <v>2916</v>
      </c>
      <c r="AR44" s="56">
        <v>40110.534722163102</v>
      </c>
      <c r="AS44" s="49">
        <v>3245</v>
      </c>
      <c r="AT44" s="56">
        <v>40110.534722163102</v>
      </c>
      <c r="AU44" s="49">
        <v>3156</v>
      </c>
      <c r="AV44" s="56">
        <v>40110.534722163102</v>
      </c>
      <c r="AW44" s="49">
        <v>3020</v>
      </c>
      <c r="AX44" s="56">
        <v>40110.534722163102</v>
      </c>
      <c r="AY44" s="49">
        <v>607</v>
      </c>
      <c r="AZ44" s="56">
        <v>40110.534722163102</v>
      </c>
      <c r="BA44" s="49">
        <v>1633</v>
      </c>
      <c r="BB44" s="56">
        <v>40110.534722163102</v>
      </c>
      <c r="BC44" s="49">
        <v>278</v>
      </c>
      <c r="BD44" s="56">
        <v>40110.534722162804</v>
      </c>
      <c r="BE44" s="49">
        <v>3250</v>
      </c>
      <c r="BF44" s="56">
        <v>40110.534722162804</v>
      </c>
      <c r="BG44" s="62">
        <v>3240</v>
      </c>
      <c r="BH44" s="56">
        <v>40110.534722162804</v>
      </c>
      <c r="BI44" s="49">
        <v>3259</v>
      </c>
      <c r="BJ44" s="56">
        <v>40110.534722222197</v>
      </c>
      <c r="BK44" s="49">
        <v>3341</v>
      </c>
      <c r="BL44" s="56">
        <v>40110.534720258598</v>
      </c>
      <c r="BM44" s="49">
        <v>3296</v>
      </c>
      <c r="BN44" s="56">
        <v>40110.534722222998</v>
      </c>
      <c r="BO44" s="49">
        <v>3232</v>
      </c>
      <c r="BP44" s="56">
        <v>40110.534722220596</v>
      </c>
      <c r="BQ44" s="49">
        <v>2982</v>
      </c>
      <c r="BR44" s="56">
        <v>40110.534722163102</v>
      </c>
      <c r="BS44" s="62">
        <v>3130</v>
      </c>
      <c r="BT44" s="56">
        <v>40110.534722163102</v>
      </c>
      <c r="BU44" s="49">
        <v>2271</v>
      </c>
      <c r="BV44" s="56">
        <v>40110.534722163102</v>
      </c>
      <c r="BW44" s="49">
        <v>2991</v>
      </c>
      <c r="BX44" s="56">
        <v>40110.534722163102</v>
      </c>
      <c r="BY44" s="49">
        <v>2945</v>
      </c>
      <c r="BZ44" s="56">
        <v>40110.534722163102</v>
      </c>
      <c r="CA44" s="49">
        <v>2862</v>
      </c>
      <c r="CB44" s="56">
        <v>40110.534722162804</v>
      </c>
      <c r="CC44" s="49">
        <v>182</v>
      </c>
      <c r="CD44" s="56">
        <v>40110.534722162804</v>
      </c>
      <c r="CE44" s="49">
        <v>44</v>
      </c>
      <c r="CF44" s="56">
        <v>40110.534722164201</v>
      </c>
      <c r="CG44" s="62">
        <v>1179</v>
      </c>
      <c r="CH44" s="56">
        <v>40110.534722162804</v>
      </c>
      <c r="CI44" s="49">
        <v>225</v>
      </c>
      <c r="CJ44" s="56">
        <v>40110.534722162804</v>
      </c>
      <c r="CK44" s="49">
        <v>542</v>
      </c>
    </row>
    <row r="45" spans="17:89">
      <c r="X45" s="76">
        <v>40110.541666607503</v>
      </c>
      <c r="Y45" s="59">
        <v>1439</v>
      </c>
      <c r="Z45" s="56">
        <v>40110.541666607503</v>
      </c>
      <c r="AA45" s="59">
        <v>1271</v>
      </c>
      <c r="AB45" s="56">
        <v>40110.541666607503</v>
      </c>
      <c r="AC45" s="62">
        <v>2012</v>
      </c>
      <c r="AD45" s="56">
        <v>40110.541666607503</v>
      </c>
      <c r="AE45" s="59">
        <v>142</v>
      </c>
      <c r="AF45" s="56">
        <v>40110.541666607402</v>
      </c>
      <c r="AG45" s="49">
        <v>2030</v>
      </c>
      <c r="AH45" s="56">
        <v>40110.541666607402</v>
      </c>
      <c r="AI45" s="49">
        <v>278</v>
      </c>
      <c r="AJ45" s="56">
        <v>40110.5416666073</v>
      </c>
      <c r="AK45" s="49">
        <v>685</v>
      </c>
      <c r="AL45" s="56">
        <v>40110.5416666073</v>
      </c>
      <c r="AM45" s="49">
        <v>745</v>
      </c>
      <c r="AN45" s="56">
        <v>40110.541666607402</v>
      </c>
      <c r="AO45" s="49">
        <v>3297</v>
      </c>
      <c r="AP45" s="56">
        <v>40110.541666607503</v>
      </c>
      <c r="AQ45" s="59">
        <v>3304</v>
      </c>
      <c r="AR45" s="56">
        <v>40110.541666607503</v>
      </c>
      <c r="AS45" s="49">
        <v>3493</v>
      </c>
      <c r="AT45" s="56">
        <v>40110.541666607503</v>
      </c>
      <c r="AU45" s="49">
        <v>3313</v>
      </c>
      <c r="AV45" s="56">
        <v>40110.541666607503</v>
      </c>
      <c r="AW45" s="49">
        <v>2986</v>
      </c>
      <c r="AX45" s="56">
        <v>40110.541666607503</v>
      </c>
      <c r="AY45" s="49">
        <v>541</v>
      </c>
      <c r="AZ45" s="56">
        <v>40110.541666607503</v>
      </c>
      <c r="BA45" s="49">
        <v>1458</v>
      </c>
      <c r="BB45" s="56">
        <v>40110.541666607503</v>
      </c>
      <c r="BC45" s="49">
        <v>71</v>
      </c>
      <c r="BD45" s="56">
        <v>40110.541666607198</v>
      </c>
      <c r="BE45" s="49">
        <v>3308</v>
      </c>
      <c r="BF45" s="56">
        <v>40110.541666607198</v>
      </c>
      <c r="BG45" s="62">
        <v>3299</v>
      </c>
      <c r="BH45" s="56">
        <v>40110.541666607198</v>
      </c>
      <c r="BI45" s="49">
        <v>3315</v>
      </c>
      <c r="BJ45" s="56">
        <v>40110.541666666701</v>
      </c>
      <c r="BK45" s="49">
        <v>3369</v>
      </c>
      <c r="BL45" s="56">
        <v>40110.541664645301</v>
      </c>
      <c r="BM45" s="49">
        <v>3287</v>
      </c>
      <c r="BN45" s="56">
        <v>40110.541666667501</v>
      </c>
      <c r="BO45" s="49">
        <v>3287</v>
      </c>
      <c r="BP45" s="56">
        <v>40110.541666664998</v>
      </c>
      <c r="BQ45" s="49">
        <v>2906</v>
      </c>
      <c r="BR45" s="56">
        <v>40110.541666607503</v>
      </c>
      <c r="BS45" s="62">
        <v>2465</v>
      </c>
      <c r="BT45" s="56">
        <v>40110.541666607503</v>
      </c>
      <c r="BU45" s="49">
        <v>2484</v>
      </c>
      <c r="BV45" s="56">
        <v>40110.541666607503</v>
      </c>
      <c r="BW45" s="49">
        <v>3033</v>
      </c>
      <c r="BX45" s="56">
        <v>40110.541666607503</v>
      </c>
      <c r="BY45" s="49">
        <v>2979</v>
      </c>
      <c r="BZ45" s="56">
        <v>40110.541666607503</v>
      </c>
      <c r="CA45" s="49">
        <v>2899</v>
      </c>
      <c r="CB45" s="56">
        <v>40110.541666607198</v>
      </c>
      <c r="CC45" s="49">
        <v>166</v>
      </c>
      <c r="CD45" s="56">
        <v>40110.541666607198</v>
      </c>
      <c r="CE45" s="49">
        <v>53</v>
      </c>
      <c r="CF45" s="56">
        <v>40110.5416666085</v>
      </c>
      <c r="CG45" s="62">
        <v>813</v>
      </c>
      <c r="CH45" s="56">
        <v>40110.541666607198</v>
      </c>
      <c r="CI45" s="49">
        <v>296</v>
      </c>
      <c r="CJ45" s="56">
        <v>40110.541666607198</v>
      </c>
      <c r="CK45" s="49">
        <v>672</v>
      </c>
    </row>
    <row r="46" spans="17:89">
      <c r="X46" s="76">
        <v>40110.548611051803</v>
      </c>
      <c r="Y46" s="59">
        <v>1398</v>
      </c>
      <c r="Z46" s="56">
        <v>40110.548611051803</v>
      </c>
      <c r="AA46" s="59">
        <v>1257</v>
      </c>
      <c r="AB46" s="56">
        <v>40110.548611051803</v>
      </c>
      <c r="AC46" s="62">
        <v>1716</v>
      </c>
      <c r="AD46" s="56">
        <v>40110.548611051803</v>
      </c>
      <c r="AE46" s="59">
        <v>149</v>
      </c>
      <c r="AF46" s="56">
        <v>40110.548611051803</v>
      </c>
      <c r="AG46" s="49">
        <v>1919</v>
      </c>
      <c r="AH46" s="56">
        <v>40110.548611051803</v>
      </c>
      <c r="AI46" s="49">
        <v>248</v>
      </c>
      <c r="AJ46" s="56">
        <v>40110.548611051701</v>
      </c>
      <c r="AK46" s="49">
        <v>891</v>
      </c>
      <c r="AL46" s="56">
        <v>40110.548611051701</v>
      </c>
      <c r="AM46" s="49">
        <v>986</v>
      </c>
      <c r="AN46" s="56">
        <v>40110.548611051803</v>
      </c>
      <c r="AO46" s="49">
        <v>2777</v>
      </c>
      <c r="AP46" s="56">
        <v>40110.548611051898</v>
      </c>
      <c r="AQ46" s="59">
        <v>3032</v>
      </c>
      <c r="AR46" s="56">
        <v>40110.548611051898</v>
      </c>
      <c r="AS46" s="49">
        <v>3531</v>
      </c>
      <c r="AT46" s="56">
        <v>40110.548611051898</v>
      </c>
      <c r="AU46" s="49">
        <v>3331</v>
      </c>
      <c r="AV46" s="56">
        <v>40110.548611051898</v>
      </c>
      <c r="AW46" s="49">
        <v>1207</v>
      </c>
      <c r="AX46" s="56">
        <v>40110.548611051898</v>
      </c>
      <c r="AY46" s="49">
        <v>597</v>
      </c>
      <c r="AZ46" s="56">
        <v>40110.548611051898</v>
      </c>
      <c r="BA46" s="49">
        <v>1355</v>
      </c>
      <c r="BB46" s="56">
        <v>40110.548611051898</v>
      </c>
      <c r="BC46" s="49">
        <v>61</v>
      </c>
      <c r="BD46" s="56">
        <v>40110.548611051599</v>
      </c>
      <c r="BE46" s="49">
        <v>3371</v>
      </c>
      <c r="BF46" s="56">
        <v>40110.548611051599</v>
      </c>
      <c r="BG46" s="62">
        <v>3364</v>
      </c>
      <c r="BH46" s="56">
        <v>40110.548611051599</v>
      </c>
      <c r="BI46" s="49">
        <v>3400</v>
      </c>
      <c r="BJ46" s="56">
        <v>40110.548611111102</v>
      </c>
      <c r="BK46" s="49">
        <v>3424</v>
      </c>
      <c r="BL46" s="56">
        <v>40110.548609031997</v>
      </c>
      <c r="BM46" s="49">
        <v>3343</v>
      </c>
      <c r="BN46" s="56">
        <v>40110.548611111903</v>
      </c>
      <c r="BO46" s="49">
        <v>3324</v>
      </c>
      <c r="BP46" s="56">
        <v>40110.5486111094</v>
      </c>
      <c r="BQ46" s="49">
        <v>3196</v>
      </c>
      <c r="BR46" s="56">
        <v>40110.548611051898</v>
      </c>
      <c r="BS46" s="62">
        <v>2804</v>
      </c>
      <c r="BT46" s="56">
        <v>40110.548611051898</v>
      </c>
      <c r="BU46" s="49">
        <v>2410</v>
      </c>
      <c r="BV46" s="56">
        <v>40110.548611051898</v>
      </c>
      <c r="BW46" s="49">
        <v>3079</v>
      </c>
      <c r="BX46" s="56">
        <v>40110.548611051898</v>
      </c>
      <c r="BY46" s="49">
        <v>2998</v>
      </c>
      <c r="BZ46" s="56">
        <v>40110.548611051898</v>
      </c>
      <c r="CA46" s="49">
        <v>2933</v>
      </c>
      <c r="CB46" s="56">
        <v>40110.548611051599</v>
      </c>
      <c r="CC46" s="49">
        <v>138</v>
      </c>
      <c r="CD46" s="56">
        <v>40110.548611051599</v>
      </c>
      <c r="CE46" s="49">
        <v>98</v>
      </c>
      <c r="CF46" s="56">
        <v>40110.5486110528</v>
      </c>
      <c r="CG46" s="62">
        <v>688</v>
      </c>
      <c r="CH46" s="56">
        <v>40110.548611051599</v>
      </c>
      <c r="CI46" s="49">
        <v>247</v>
      </c>
      <c r="CJ46" s="56">
        <v>40110.548611051599</v>
      </c>
      <c r="CK46" s="49">
        <v>570</v>
      </c>
    </row>
    <row r="47" spans="17:89">
      <c r="X47" s="76">
        <v>40110.555555496197</v>
      </c>
      <c r="Y47" s="59">
        <v>1328</v>
      </c>
      <c r="Z47" s="56">
        <v>40110.555555496197</v>
      </c>
      <c r="AA47" s="59">
        <v>1258</v>
      </c>
      <c r="AB47" s="56">
        <v>40110.555555496197</v>
      </c>
      <c r="AC47" s="62">
        <v>1414</v>
      </c>
      <c r="AD47" s="56">
        <v>40110.555555496197</v>
      </c>
      <c r="AE47" s="59">
        <v>156</v>
      </c>
      <c r="AF47" s="56">
        <v>40110.555555496197</v>
      </c>
      <c r="AG47" s="49">
        <v>1836</v>
      </c>
      <c r="AH47" s="56">
        <v>40110.555555496197</v>
      </c>
      <c r="AI47" s="49">
        <v>346</v>
      </c>
      <c r="AJ47" s="56">
        <v>40110.555555496103</v>
      </c>
      <c r="AK47" s="49">
        <v>1130</v>
      </c>
      <c r="AL47" s="56">
        <v>40110.555555496103</v>
      </c>
      <c r="AM47" s="49">
        <v>944</v>
      </c>
      <c r="AN47" s="56">
        <v>40110.555555496197</v>
      </c>
      <c r="AO47" s="49">
        <v>2725</v>
      </c>
      <c r="AP47" s="56">
        <v>40110.555555496299</v>
      </c>
      <c r="AQ47" s="59">
        <v>2722</v>
      </c>
      <c r="AR47" s="56">
        <v>40110.555555496299</v>
      </c>
      <c r="AS47" s="49">
        <v>3542</v>
      </c>
      <c r="AT47" s="56">
        <v>40110.555555496299</v>
      </c>
      <c r="AU47" s="49">
        <v>3364</v>
      </c>
      <c r="AV47" s="56">
        <v>40110.555555496299</v>
      </c>
      <c r="AW47" s="49">
        <v>1208</v>
      </c>
      <c r="AX47" s="56">
        <v>40110.555555496299</v>
      </c>
      <c r="AY47" s="49">
        <v>653</v>
      </c>
      <c r="AZ47" s="56">
        <v>40110.555555496299</v>
      </c>
      <c r="BA47" s="49">
        <v>1334</v>
      </c>
      <c r="BB47" s="56">
        <v>40110.555555496299</v>
      </c>
      <c r="BC47" s="49">
        <v>71</v>
      </c>
      <c r="BD47" s="56">
        <v>40110.555555496001</v>
      </c>
      <c r="BE47" s="49">
        <v>3415</v>
      </c>
      <c r="BF47" s="56">
        <v>40110.555555496001</v>
      </c>
      <c r="BG47" s="62">
        <v>3397</v>
      </c>
      <c r="BH47" s="56">
        <v>40110.555555496001</v>
      </c>
      <c r="BI47" s="49">
        <v>2997</v>
      </c>
      <c r="BJ47" s="56">
        <v>40110.555555555598</v>
      </c>
      <c r="BK47" s="49">
        <v>3489</v>
      </c>
      <c r="BL47" s="56">
        <v>40110.555553418701</v>
      </c>
      <c r="BM47" s="49">
        <v>3368</v>
      </c>
      <c r="BN47" s="56">
        <v>40110.555555556399</v>
      </c>
      <c r="BO47" s="49">
        <v>3390</v>
      </c>
      <c r="BP47" s="56">
        <v>40110.555555553801</v>
      </c>
      <c r="BQ47" s="49">
        <v>3170</v>
      </c>
      <c r="BR47" s="56">
        <v>40110.555555496299</v>
      </c>
      <c r="BS47" s="62">
        <v>2921</v>
      </c>
      <c r="BT47" s="56">
        <v>40110.555555496299</v>
      </c>
      <c r="BU47" s="49">
        <v>2940</v>
      </c>
      <c r="BV47" s="56">
        <v>40110.555555496299</v>
      </c>
      <c r="BW47" s="49">
        <v>3119</v>
      </c>
      <c r="BX47" s="56">
        <v>40110.555555496299</v>
      </c>
      <c r="BY47" s="49">
        <v>2950</v>
      </c>
      <c r="BZ47" s="56">
        <v>40110.555555496299</v>
      </c>
      <c r="CA47" s="49">
        <v>2926</v>
      </c>
      <c r="CB47" s="56">
        <v>40110.555555496001</v>
      </c>
      <c r="CC47" s="49">
        <v>151</v>
      </c>
      <c r="CD47" s="56">
        <v>40110.555555496001</v>
      </c>
      <c r="CE47" s="49">
        <v>159</v>
      </c>
      <c r="CF47" s="56">
        <v>40110.5555554971</v>
      </c>
      <c r="CG47" s="62">
        <v>730</v>
      </c>
      <c r="CH47" s="56">
        <v>40110.555555496001</v>
      </c>
      <c r="CI47" s="49">
        <v>187</v>
      </c>
      <c r="CJ47" s="56">
        <v>40110.555555496001</v>
      </c>
      <c r="CK47" s="49">
        <v>348</v>
      </c>
    </row>
    <row r="48" spans="17:89">
      <c r="Q48" s="21" t="s">
        <v>22</v>
      </c>
      <c r="R48" s="41">
        <f>COUNT('Grafieken dag 2011'!AC23:AC70)/6-1/6</f>
        <v>7.833333333333333</v>
      </c>
      <c r="S48" s="24" t="s">
        <v>23</v>
      </c>
      <c r="X48" s="76">
        <v>40110.562499940599</v>
      </c>
      <c r="Y48" s="59">
        <v>1282</v>
      </c>
      <c r="Z48" s="56">
        <v>40110.562499940599</v>
      </c>
      <c r="AA48" s="59">
        <v>1221</v>
      </c>
      <c r="AB48" s="56">
        <v>40110.562499940599</v>
      </c>
      <c r="AC48" s="62">
        <v>1782</v>
      </c>
      <c r="AD48" s="56">
        <v>40110.562499940599</v>
      </c>
      <c r="AE48" s="59">
        <v>232</v>
      </c>
      <c r="AF48" s="56">
        <v>40110.562499940599</v>
      </c>
      <c r="AG48" s="49">
        <v>1885</v>
      </c>
      <c r="AH48" s="56">
        <v>40110.562499940599</v>
      </c>
      <c r="AI48" s="49">
        <v>417</v>
      </c>
      <c r="AJ48" s="56">
        <v>40110.562499940497</v>
      </c>
      <c r="AK48" s="49">
        <v>1415</v>
      </c>
      <c r="AL48" s="56">
        <v>40110.562499940497</v>
      </c>
      <c r="AM48" s="49">
        <v>875</v>
      </c>
      <c r="AN48" s="56">
        <v>40110.562499940701</v>
      </c>
      <c r="AO48" s="49">
        <v>3191</v>
      </c>
      <c r="AP48" s="56">
        <v>40110.562499940701</v>
      </c>
      <c r="AQ48" s="59">
        <v>3527</v>
      </c>
      <c r="AR48" s="56">
        <v>40110.562499940701</v>
      </c>
      <c r="AS48" s="49">
        <v>3541</v>
      </c>
      <c r="AT48" s="56">
        <v>40110.562499940701</v>
      </c>
      <c r="AU48" s="49">
        <v>3348</v>
      </c>
      <c r="AV48" s="56">
        <v>40110.562499940701</v>
      </c>
      <c r="AW48" s="49">
        <v>3165</v>
      </c>
      <c r="AX48" s="56">
        <v>40110.562499940701</v>
      </c>
      <c r="AY48" s="49">
        <v>1014</v>
      </c>
      <c r="AZ48" s="56">
        <v>40110.562499940701</v>
      </c>
      <c r="BA48" s="49">
        <v>1227</v>
      </c>
      <c r="BB48" s="56">
        <v>40110.562499940701</v>
      </c>
      <c r="BC48" s="49">
        <v>301</v>
      </c>
      <c r="BD48" s="56">
        <v>40110.562499940403</v>
      </c>
      <c r="BE48" s="49">
        <v>3440</v>
      </c>
      <c r="BF48" s="56">
        <v>40110.562499940403</v>
      </c>
      <c r="BG48" s="62">
        <v>3409</v>
      </c>
      <c r="BH48" s="56">
        <v>40110.562499940403</v>
      </c>
      <c r="BI48" s="49">
        <v>3554</v>
      </c>
      <c r="BJ48" s="56">
        <v>40110.5625</v>
      </c>
      <c r="BK48" s="49">
        <v>3480</v>
      </c>
      <c r="BL48" s="56">
        <v>40110.562497805397</v>
      </c>
      <c r="BM48" s="49">
        <v>3246</v>
      </c>
      <c r="BN48" s="56">
        <v>40110.562500000902</v>
      </c>
      <c r="BO48" s="49">
        <v>3453</v>
      </c>
      <c r="BP48" s="56">
        <v>40110.562499998203</v>
      </c>
      <c r="BQ48" s="49">
        <v>3362</v>
      </c>
      <c r="BR48" s="56">
        <v>40110.562499940701</v>
      </c>
      <c r="BS48" s="62">
        <v>2865</v>
      </c>
      <c r="BT48" s="56">
        <v>40110.562499940701</v>
      </c>
      <c r="BU48" s="49">
        <v>3047</v>
      </c>
      <c r="BV48" s="56">
        <v>40110.562499940701</v>
      </c>
      <c r="BW48" s="49">
        <v>3142</v>
      </c>
      <c r="BX48" s="56">
        <v>40110.562499940701</v>
      </c>
      <c r="BY48" s="49">
        <v>3004</v>
      </c>
      <c r="BZ48" s="56">
        <v>40110.562499940701</v>
      </c>
      <c r="CA48" s="49">
        <v>2920</v>
      </c>
      <c r="CB48" s="56">
        <v>40110.562499940403</v>
      </c>
      <c r="CC48" s="49">
        <v>231</v>
      </c>
      <c r="CD48" s="56">
        <v>40110.562499940403</v>
      </c>
      <c r="CE48" s="49">
        <v>175</v>
      </c>
      <c r="CF48" s="56">
        <v>40110.562499941399</v>
      </c>
      <c r="CG48" s="62">
        <v>533</v>
      </c>
      <c r="CH48" s="56">
        <v>40110.562499940403</v>
      </c>
      <c r="CI48" s="49">
        <v>208</v>
      </c>
      <c r="CJ48" s="56">
        <v>40110.562499940403</v>
      </c>
      <c r="CK48" s="49">
        <v>288</v>
      </c>
    </row>
    <row r="49" spans="17:89">
      <c r="Q49" s="22" t="s">
        <v>15</v>
      </c>
      <c r="R49" s="28">
        <f>SUM('Grafieken dag 2011'!AC23:AC70)/COUNT('Grafieken dag 2011'!AC23:AC70)</f>
        <v>803.4375</v>
      </c>
      <c r="S49" s="25" t="s">
        <v>24</v>
      </c>
      <c r="X49" s="76">
        <v>40110.569444385001</v>
      </c>
      <c r="Y49" s="59">
        <v>1261</v>
      </c>
      <c r="Z49" s="56">
        <v>40110.569444385001</v>
      </c>
      <c r="AA49" s="59">
        <v>1152</v>
      </c>
      <c r="AB49" s="56">
        <v>40110.569444385001</v>
      </c>
      <c r="AC49" s="62">
        <v>1719</v>
      </c>
      <c r="AD49" s="56">
        <v>40110.569444385001</v>
      </c>
      <c r="AE49" s="59">
        <v>309</v>
      </c>
      <c r="AF49" s="56">
        <v>40110.569444385001</v>
      </c>
      <c r="AG49" s="49">
        <v>1869</v>
      </c>
      <c r="AH49" s="56">
        <v>40110.569444385001</v>
      </c>
      <c r="AI49" s="49">
        <v>514</v>
      </c>
      <c r="AJ49" s="56">
        <v>40110.569444384899</v>
      </c>
      <c r="AK49" s="49">
        <v>1391</v>
      </c>
      <c r="AL49" s="56">
        <v>40110.569444384899</v>
      </c>
      <c r="AM49" s="49">
        <v>1024</v>
      </c>
      <c r="AN49" s="56">
        <v>40110.569444385103</v>
      </c>
      <c r="AO49" s="49">
        <v>3307</v>
      </c>
      <c r="AP49" s="56">
        <v>40110.569444385103</v>
      </c>
      <c r="AQ49" s="59">
        <v>3492</v>
      </c>
      <c r="AR49" s="56">
        <v>40110.569444385103</v>
      </c>
      <c r="AS49" s="49">
        <v>3535</v>
      </c>
      <c r="AT49" s="56">
        <v>40110.569444385103</v>
      </c>
      <c r="AU49" s="49">
        <v>3363</v>
      </c>
      <c r="AV49" s="56">
        <v>40110.569444385103</v>
      </c>
      <c r="AW49" s="49">
        <v>3070</v>
      </c>
      <c r="AX49" s="56">
        <v>40110.569444385103</v>
      </c>
      <c r="AY49" s="49">
        <v>1601</v>
      </c>
      <c r="AZ49" s="56">
        <v>40110.569444385103</v>
      </c>
      <c r="BA49" s="49">
        <v>1241</v>
      </c>
      <c r="BB49" s="56">
        <v>40110.569444385103</v>
      </c>
      <c r="BC49" s="49">
        <v>1808</v>
      </c>
      <c r="BD49" s="56">
        <v>40110.569444384797</v>
      </c>
      <c r="BE49" s="49">
        <v>3461</v>
      </c>
      <c r="BF49" s="56">
        <v>40110.569444384797</v>
      </c>
      <c r="BG49" s="62">
        <v>3439</v>
      </c>
      <c r="BH49" s="56">
        <v>40110.569444384797</v>
      </c>
      <c r="BI49" s="49">
        <v>3592</v>
      </c>
      <c r="BJ49" s="56">
        <v>40110.569444444503</v>
      </c>
      <c r="BK49" s="49">
        <v>3542</v>
      </c>
      <c r="BL49" s="56">
        <v>40110.5694421921</v>
      </c>
      <c r="BM49" s="49">
        <v>3337</v>
      </c>
      <c r="BN49" s="56">
        <v>40110.569444445297</v>
      </c>
      <c r="BO49" s="49">
        <v>3449</v>
      </c>
      <c r="BP49" s="56">
        <v>40110.569444442597</v>
      </c>
      <c r="BQ49" s="49">
        <v>2780</v>
      </c>
      <c r="BR49" s="56">
        <v>40110.569444385103</v>
      </c>
      <c r="BS49" s="62">
        <v>3151</v>
      </c>
      <c r="BT49" s="56">
        <v>40110.569444385103</v>
      </c>
      <c r="BU49" s="49">
        <v>3256</v>
      </c>
      <c r="BV49" s="56">
        <v>40110.569444385103</v>
      </c>
      <c r="BW49" s="49">
        <v>3177</v>
      </c>
      <c r="BX49" s="56">
        <v>40110.569444385103</v>
      </c>
      <c r="BY49" s="49">
        <v>3099</v>
      </c>
      <c r="BZ49" s="56">
        <v>40110.569444385103</v>
      </c>
      <c r="CA49" s="49">
        <v>2952</v>
      </c>
      <c r="CB49" s="56">
        <v>40110.569444384797</v>
      </c>
      <c r="CC49" s="49">
        <v>192</v>
      </c>
      <c r="CD49" s="56">
        <v>40110.569444384797</v>
      </c>
      <c r="CE49" s="49">
        <v>215</v>
      </c>
      <c r="CF49" s="56">
        <v>40110.569444385699</v>
      </c>
      <c r="CG49" s="62">
        <v>434</v>
      </c>
      <c r="CH49" s="56">
        <v>40110.569444384797</v>
      </c>
      <c r="CI49" s="49">
        <v>178</v>
      </c>
      <c r="CJ49" s="56">
        <v>40110.569444384797</v>
      </c>
      <c r="CK49" s="49">
        <v>351</v>
      </c>
    </row>
    <row r="50" spans="17:89">
      <c r="Q50" s="22" t="s">
        <v>17</v>
      </c>
      <c r="R50" s="28">
        <f>MAX('Grafieken dag 2011'!AC23:AC70)</f>
        <v>2152</v>
      </c>
      <c r="S50" s="25" t="s">
        <v>24</v>
      </c>
      <c r="X50" s="76">
        <v>40110.576388829402</v>
      </c>
      <c r="Y50" s="59">
        <v>724</v>
      </c>
      <c r="Z50" s="56">
        <v>40110.576388829402</v>
      </c>
      <c r="AA50" s="59">
        <v>1185</v>
      </c>
      <c r="AB50" s="56">
        <v>40110.576388829402</v>
      </c>
      <c r="AC50" s="62">
        <v>1089</v>
      </c>
      <c r="AD50" s="56">
        <v>40110.576388829402</v>
      </c>
      <c r="AE50" s="59">
        <v>336</v>
      </c>
      <c r="AF50" s="56">
        <v>40110.576388829402</v>
      </c>
      <c r="AG50" s="49">
        <v>1914</v>
      </c>
      <c r="AH50" s="56">
        <v>40110.576388829402</v>
      </c>
      <c r="AI50" s="49">
        <v>474</v>
      </c>
      <c r="AJ50" s="56">
        <v>40110.5763888293</v>
      </c>
      <c r="AK50" s="49">
        <v>1003</v>
      </c>
      <c r="AL50" s="56">
        <v>40110.5763888293</v>
      </c>
      <c r="AM50" s="49">
        <v>1536</v>
      </c>
      <c r="AN50" s="56">
        <v>40110.576388829497</v>
      </c>
      <c r="AO50" s="49">
        <v>3513</v>
      </c>
      <c r="AP50" s="56">
        <v>40110.576388829497</v>
      </c>
      <c r="AQ50" s="59">
        <v>3084</v>
      </c>
      <c r="AR50" s="56">
        <v>40110.576388829497</v>
      </c>
      <c r="AS50" s="49">
        <v>3567</v>
      </c>
      <c r="AT50" s="56">
        <v>40110.576388829497</v>
      </c>
      <c r="AU50" s="49">
        <v>3338</v>
      </c>
      <c r="AV50" s="56">
        <v>40110.576388829497</v>
      </c>
      <c r="AW50" s="49">
        <v>2955</v>
      </c>
      <c r="AX50" s="56">
        <v>40110.576388829497</v>
      </c>
      <c r="AY50" s="49">
        <v>2788</v>
      </c>
      <c r="AZ50" s="56">
        <v>40110.576388829497</v>
      </c>
      <c r="BA50" s="49">
        <v>1234</v>
      </c>
      <c r="BB50" s="56">
        <v>40110.576388829497</v>
      </c>
      <c r="BC50" s="49">
        <v>3092</v>
      </c>
      <c r="BD50" s="56">
        <v>40110.576388829199</v>
      </c>
      <c r="BE50" s="49">
        <v>3489</v>
      </c>
      <c r="BF50" s="56">
        <v>40110.576388829199</v>
      </c>
      <c r="BG50" s="62">
        <v>3468</v>
      </c>
      <c r="BH50" s="56">
        <v>40110.576388829199</v>
      </c>
      <c r="BI50" s="49">
        <v>3609</v>
      </c>
      <c r="BJ50" s="56">
        <v>40110.576388888898</v>
      </c>
      <c r="BK50" s="49">
        <v>3552</v>
      </c>
      <c r="BL50" s="56">
        <v>40110.576386578803</v>
      </c>
      <c r="BM50" s="49">
        <v>3459</v>
      </c>
      <c r="BN50" s="56">
        <v>40110.5763888898</v>
      </c>
      <c r="BO50" s="49">
        <v>3465</v>
      </c>
      <c r="BP50" s="56">
        <v>40110.576388886999</v>
      </c>
      <c r="BQ50" s="49">
        <v>2176</v>
      </c>
      <c r="BR50" s="56">
        <v>40110.576388829497</v>
      </c>
      <c r="BS50" s="62">
        <v>3319</v>
      </c>
      <c r="BT50" s="56">
        <v>40110.576388829497</v>
      </c>
      <c r="BU50" s="49">
        <v>3365</v>
      </c>
      <c r="BV50" s="56">
        <v>40110.576388829497</v>
      </c>
      <c r="BW50" s="49">
        <v>3181</v>
      </c>
      <c r="BX50" s="56">
        <v>40110.576388829497</v>
      </c>
      <c r="BY50" s="49">
        <v>2901</v>
      </c>
      <c r="BZ50" s="56">
        <v>40110.576388829497</v>
      </c>
      <c r="CA50" s="49">
        <v>3002</v>
      </c>
      <c r="CB50" s="56">
        <v>40110.576388829199</v>
      </c>
      <c r="CC50" s="49">
        <v>170</v>
      </c>
      <c r="CD50" s="56">
        <v>40110.576388829199</v>
      </c>
      <c r="CE50" s="49">
        <v>175</v>
      </c>
      <c r="CF50" s="56">
        <v>40110.576388829999</v>
      </c>
      <c r="CG50" s="62">
        <v>370</v>
      </c>
      <c r="CH50" s="56">
        <v>40110.576388829199</v>
      </c>
      <c r="CI50" s="49">
        <v>161</v>
      </c>
      <c r="CJ50" s="56">
        <v>40110.576388829199</v>
      </c>
      <c r="CK50" s="49">
        <v>411</v>
      </c>
    </row>
    <row r="51" spans="17:89">
      <c r="Q51" s="23" t="s">
        <v>25</v>
      </c>
      <c r="R51" s="43">
        <f>'01-2011'!C20</f>
        <v>1.190000057220459</v>
      </c>
      <c r="S51" s="26" t="s">
        <v>16</v>
      </c>
      <c r="X51" s="76">
        <v>40110.583333273797</v>
      </c>
      <c r="Y51" s="59">
        <v>1245</v>
      </c>
      <c r="Z51" s="56">
        <v>40110.583333273797</v>
      </c>
      <c r="AA51" s="59">
        <v>1118</v>
      </c>
      <c r="AB51" s="56">
        <v>40110.583333273797</v>
      </c>
      <c r="AC51" s="62">
        <v>1132</v>
      </c>
      <c r="AD51" s="56">
        <v>40110.583333273797</v>
      </c>
      <c r="AE51" s="59">
        <v>263</v>
      </c>
      <c r="AF51" s="56">
        <v>40110.583333273797</v>
      </c>
      <c r="AG51" s="49">
        <v>1800</v>
      </c>
      <c r="AH51" s="56">
        <v>40110.583333273797</v>
      </c>
      <c r="AI51" s="49">
        <v>329</v>
      </c>
      <c r="AJ51" s="56">
        <v>40110.583333273702</v>
      </c>
      <c r="AK51" s="49">
        <v>1125</v>
      </c>
      <c r="AL51" s="56">
        <v>40110.583333273702</v>
      </c>
      <c r="AM51" s="49">
        <v>1731</v>
      </c>
      <c r="AN51" s="56">
        <v>40110.583333273898</v>
      </c>
      <c r="AO51" s="49">
        <v>3330</v>
      </c>
      <c r="AP51" s="56">
        <v>40110.583333273898</v>
      </c>
      <c r="AQ51" s="59">
        <v>1079</v>
      </c>
      <c r="AR51" s="56">
        <v>40110.583333273898</v>
      </c>
      <c r="AS51" s="49">
        <v>3502</v>
      </c>
      <c r="AT51" s="56">
        <v>40110.583333273898</v>
      </c>
      <c r="AU51" s="49">
        <v>3368</v>
      </c>
      <c r="AV51" s="56">
        <v>40110.583333273898</v>
      </c>
      <c r="AW51" s="49">
        <v>2297</v>
      </c>
      <c r="AX51" s="56">
        <v>40110.583333273898</v>
      </c>
      <c r="AY51" s="49">
        <v>1658</v>
      </c>
      <c r="AZ51" s="56">
        <v>40110.583333273898</v>
      </c>
      <c r="BA51" s="49">
        <v>1331</v>
      </c>
      <c r="BB51" s="56">
        <v>40110.583333273898</v>
      </c>
      <c r="BC51" s="49">
        <v>3011</v>
      </c>
      <c r="BD51" s="56">
        <v>40110.5833332736</v>
      </c>
      <c r="BE51" s="49">
        <v>3519</v>
      </c>
      <c r="BF51" s="56">
        <v>40110.5833332736</v>
      </c>
      <c r="BG51" s="62">
        <v>3481</v>
      </c>
      <c r="BH51" s="56">
        <v>40110.5833332736</v>
      </c>
      <c r="BI51" s="49">
        <v>3606</v>
      </c>
      <c r="BJ51" s="56">
        <v>40110.583333333401</v>
      </c>
      <c r="BK51" s="49">
        <v>3569</v>
      </c>
      <c r="BL51" s="56">
        <v>40110.583330965499</v>
      </c>
      <c r="BM51" s="49">
        <v>3348</v>
      </c>
      <c r="BN51" s="56">
        <v>40110.583333334303</v>
      </c>
      <c r="BO51" s="49">
        <v>3467</v>
      </c>
      <c r="BP51" s="56">
        <v>40110.5833333314</v>
      </c>
      <c r="BQ51" s="49">
        <v>1711</v>
      </c>
      <c r="BR51" s="56">
        <v>40110.583333273898</v>
      </c>
      <c r="BS51" s="62">
        <v>3250</v>
      </c>
      <c r="BT51" s="56">
        <v>40110.583333273898</v>
      </c>
      <c r="BU51" s="49">
        <v>2912</v>
      </c>
      <c r="BV51" s="56">
        <v>40110.583333273898</v>
      </c>
      <c r="BW51" s="49">
        <v>3189</v>
      </c>
      <c r="BX51" s="56">
        <v>40110.583333273898</v>
      </c>
      <c r="BY51" s="49">
        <v>3089</v>
      </c>
      <c r="BZ51" s="56">
        <v>40110.583333273898</v>
      </c>
      <c r="CA51" s="49">
        <v>3041</v>
      </c>
      <c r="CB51" s="56">
        <v>40110.5833332736</v>
      </c>
      <c r="CC51" s="49">
        <v>213</v>
      </c>
      <c r="CD51" s="56">
        <v>40110.5833332736</v>
      </c>
      <c r="CE51" s="49">
        <v>168</v>
      </c>
      <c r="CF51" s="56">
        <v>40110.583333274299</v>
      </c>
      <c r="CG51" s="62">
        <v>334</v>
      </c>
      <c r="CH51" s="56">
        <v>40110.5833332736</v>
      </c>
      <c r="CI51" s="49">
        <v>129</v>
      </c>
      <c r="CJ51" s="56">
        <v>40110.5833332736</v>
      </c>
      <c r="CK51" s="49">
        <v>506</v>
      </c>
    </row>
    <row r="52" spans="17:89">
      <c r="X52" s="76">
        <v>40110.590277718198</v>
      </c>
      <c r="Y52" s="59">
        <v>855</v>
      </c>
      <c r="Z52" s="56">
        <v>40110.590277718198</v>
      </c>
      <c r="AA52" s="59">
        <v>877</v>
      </c>
      <c r="AB52" s="56">
        <v>40110.590277718198</v>
      </c>
      <c r="AC52" s="62">
        <v>405</v>
      </c>
      <c r="AD52" s="56">
        <v>40110.590277718198</v>
      </c>
      <c r="AE52" s="59">
        <v>221</v>
      </c>
      <c r="AF52" s="56">
        <v>40110.590277718198</v>
      </c>
      <c r="AG52" s="49">
        <v>1557</v>
      </c>
      <c r="AH52" s="56">
        <v>40110.590277718198</v>
      </c>
      <c r="AI52" s="49">
        <v>456</v>
      </c>
      <c r="AJ52" s="56">
        <v>40110.590277718104</v>
      </c>
      <c r="AK52" s="49">
        <v>934</v>
      </c>
      <c r="AL52" s="56">
        <v>40110.590277718104</v>
      </c>
      <c r="AM52" s="49">
        <v>2495</v>
      </c>
      <c r="AN52" s="56">
        <v>40110.5902777183</v>
      </c>
      <c r="AO52" s="49">
        <v>2665</v>
      </c>
      <c r="AP52" s="56">
        <v>40110.5902777183</v>
      </c>
      <c r="AQ52" s="59">
        <v>3076</v>
      </c>
      <c r="AR52" s="56">
        <v>40110.5902777183</v>
      </c>
      <c r="AS52" s="49">
        <v>3431</v>
      </c>
      <c r="AT52" s="56">
        <v>40110.5902777183</v>
      </c>
      <c r="AU52" s="49">
        <v>3331</v>
      </c>
      <c r="AV52" s="56">
        <v>40110.5902777183</v>
      </c>
      <c r="AW52" s="49">
        <v>2923</v>
      </c>
      <c r="AX52" s="56">
        <v>40110.5902777183</v>
      </c>
      <c r="AY52" s="49">
        <v>1017</v>
      </c>
      <c r="AZ52" s="56">
        <v>40110.5902777183</v>
      </c>
      <c r="BA52" s="49">
        <v>1441</v>
      </c>
      <c r="BB52" s="56">
        <v>40110.5902777183</v>
      </c>
      <c r="BC52" s="49">
        <v>3160</v>
      </c>
      <c r="BD52" s="56">
        <v>40110.590277718002</v>
      </c>
      <c r="BE52" s="49">
        <v>3540</v>
      </c>
      <c r="BF52" s="56">
        <v>40110.590277718002</v>
      </c>
      <c r="BG52" s="62">
        <v>3494</v>
      </c>
      <c r="BH52" s="56">
        <v>40110.590277718002</v>
      </c>
      <c r="BI52" s="49">
        <v>3611</v>
      </c>
      <c r="BJ52" s="56">
        <v>40110.590277777803</v>
      </c>
      <c r="BK52" s="49">
        <v>3592</v>
      </c>
      <c r="BL52" s="56">
        <v>40110.590275352202</v>
      </c>
      <c r="BM52" s="49">
        <v>3435</v>
      </c>
      <c r="BN52" s="56">
        <v>40110.590277778698</v>
      </c>
      <c r="BO52" s="49">
        <v>3469</v>
      </c>
      <c r="BP52" s="56">
        <v>40110.590277775802</v>
      </c>
      <c r="BQ52" s="49">
        <v>3425</v>
      </c>
      <c r="BR52" s="56">
        <v>40110.5902777183</v>
      </c>
      <c r="BS52" s="62">
        <v>3093</v>
      </c>
      <c r="BT52" s="56">
        <v>40110.5902777183</v>
      </c>
      <c r="BU52" s="49">
        <v>3383</v>
      </c>
      <c r="BV52" s="56">
        <v>40110.5902777183</v>
      </c>
      <c r="BW52" s="49">
        <v>3179</v>
      </c>
      <c r="BX52" s="56">
        <v>40110.5902777183</v>
      </c>
      <c r="BY52" s="49">
        <v>3110</v>
      </c>
      <c r="BZ52" s="56">
        <v>40110.5902777183</v>
      </c>
      <c r="CA52" s="49">
        <v>2999</v>
      </c>
      <c r="CB52" s="56">
        <v>40110.590277718002</v>
      </c>
      <c r="CC52" s="49">
        <v>187</v>
      </c>
      <c r="CD52" s="56">
        <v>40110.590277718002</v>
      </c>
      <c r="CE52" s="49">
        <v>198</v>
      </c>
      <c r="CF52" s="56">
        <v>40110.590277718598</v>
      </c>
      <c r="CG52" s="62">
        <v>311</v>
      </c>
      <c r="CH52" s="56">
        <v>40110.590277718002</v>
      </c>
      <c r="CI52" s="49">
        <v>134</v>
      </c>
      <c r="CJ52" s="56">
        <v>40110.590277718002</v>
      </c>
      <c r="CK52" s="49">
        <v>497</v>
      </c>
    </row>
    <row r="53" spans="17:89">
      <c r="X53" s="76">
        <v>40110.5972221626</v>
      </c>
      <c r="Y53" s="59">
        <v>895</v>
      </c>
      <c r="Z53" s="56">
        <v>40110.5972221626</v>
      </c>
      <c r="AA53" s="59">
        <v>785</v>
      </c>
      <c r="AB53" s="56">
        <v>40110.5972221626</v>
      </c>
      <c r="AC53" s="62">
        <v>732</v>
      </c>
      <c r="AD53" s="56">
        <v>40110.5972221626</v>
      </c>
      <c r="AE53" s="59">
        <v>172</v>
      </c>
      <c r="AF53" s="56">
        <v>40110.5972221626</v>
      </c>
      <c r="AG53" s="49">
        <v>1376</v>
      </c>
      <c r="AH53" s="56">
        <v>40110.5972221626</v>
      </c>
      <c r="AI53" s="49">
        <v>366</v>
      </c>
      <c r="AJ53" s="56">
        <v>40110.597222162498</v>
      </c>
      <c r="AK53" s="49">
        <v>549</v>
      </c>
      <c r="AL53" s="56">
        <v>40110.597222162498</v>
      </c>
      <c r="AM53" s="49">
        <v>2339</v>
      </c>
      <c r="AN53" s="56">
        <v>40110.597222162702</v>
      </c>
      <c r="AO53" s="49">
        <v>2024</v>
      </c>
      <c r="AP53" s="56">
        <v>40110.597222162702</v>
      </c>
      <c r="AQ53" s="59">
        <v>3421</v>
      </c>
      <c r="AR53" s="56">
        <v>40110.597222162702</v>
      </c>
      <c r="AS53" s="49">
        <v>3445</v>
      </c>
      <c r="AT53" s="56">
        <v>40110.597222162702</v>
      </c>
      <c r="AU53" s="49">
        <v>3283</v>
      </c>
      <c r="AV53" s="56">
        <v>40110.597222162702</v>
      </c>
      <c r="AW53" s="49">
        <v>2717</v>
      </c>
      <c r="AX53" s="56">
        <v>40110.597222162702</v>
      </c>
      <c r="AY53" s="49">
        <v>850</v>
      </c>
      <c r="AZ53" s="56">
        <v>40110.597222162702</v>
      </c>
      <c r="BA53" s="49">
        <v>1297</v>
      </c>
      <c r="BB53" s="56">
        <v>40110.597222162702</v>
      </c>
      <c r="BC53" s="49">
        <v>3269</v>
      </c>
      <c r="BD53" s="56">
        <v>40110.597222162403</v>
      </c>
      <c r="BE53" s="49">
        <v>3544</v>
      </c>
      <c r="BF53" s="56">
        <v>40110.597222162403</v>
      </c>
      <c r="BG53" s="62">
        <v>3522</v>
      </c>
      <c r="BH53" s="56">
        <v>40110.597222162403</v>
      </c>
      <c r="BI53" s="49">
        <v>3611</v>
      </c>
      <c r="BJ53" s="56">
        <v>40110.597222222299</v>
      </c>
      <c r="BK53" s="49">
        <v>3604</v>
      </c>
      <c r="BL53" s="56">
        <v>40110.597219738898</v>
      </c>
      <c r="BM53" s="49">
        <v>3359</v>
      </c>
      <c r="BN53" s="56">
        <v>40110.597222223201</v>
      </c>
      <c r="BO53" s="49">
        <v>3505</v>
      </c>
      <c r="BP53" s="56">
        <v>40110.597222220204</v>
      </c>
      <c r="BQ53" s="49">
        <v>2306</v>
      </c>
      <c r="BR53" s="56">
        <v>40110.597222162702</v>
      </c>
      <c r="BS53" s="62">
        <v>3104</v>
      </c>
      <c r="BT53" s="56">
        <v>40110.597222162702</v>
      </c>
      <c r="BU53" s="49">
        <v>3468</v>
      </c>
      <c r="BV53" s="56">
        <v>40110.597222162702</v>
      </c>
      <c r="BW53" s="49">
        <v>3174</v>
      </c>
      <c r="BX53" s="56">
        <v>40110.597222162702</v>
      </c>
      <c r="BY53" s="49">
        <v>3039</v>
      </c>
      <c r="BZ53" s="56">
        <v>40110.597222162702</v>
      </c>
      <c r="CA53" s="49">
        <v>2973</v>
      </c>
      <c r="CB53" s="56">
        <v>40110.597222162403</v>
      </c>
      <c r="CC53" s="49">
        <v>349</v>
      </c>
      <c r="CD53" s="56">
        <v>40110.597222162403</v>
      </c>
      <c r="CE53" s="49">
        <v>146</v>
      </c>
      <c r="CF53" s="56">
        <v>40110.597222162898</v>
      </c>
      <c r="CG53" s="62">
        <v>324</v>
      </c>
      <c r="CH53" s="56">
        <v>40110.597222162403</v>
      </c>
      <c r="CI53" s="49">
        <v>119</v>
      </c>
      <c r="CJ53" s="56">
        <v>40110.597222162403</v>
      </c>
      <c r="CK53" s="49">
        <v>429</v>
      </c>
    </row>
    <row r="54" spans="17:89">
      <c r="X54" s="76">
        <v>40110.604166607001</v>
      </c>
      <c r="Y54" s="59">
        <v>999</v>
      </c>
      <c r="Z54" s="56">
        <v>40110.604166607001</v>
      </c>
      <c r="AA54" s="59">
        <v>891</v>
      </c>
      <c r="AB54" s="56">
        <v>40110.604166607001</v>
      </c>
      <c r="AC54" s="62">
        <v>743</v>
      </c>
      <c r="AD54" s="56">
        <v>40110.604166607001</v>
      </c>
      <c r="AE54" s="59">
        <v>157</v>
      </c>
      <c r="AF54" s="56">
        <v>40110.604166607001</v>
      </c>
      <c r="AG54" s="49">
        <v>1307</v>
      </c>
      <c r="AH54" s="56">
        <v>40110.604166607001</v>
      </c>
      <c r="AI54" s="49">
        <v>395</v>
      </c>
      <c r="AJ54" s="56">
        <v>40110.6041666069</v>
      </c>
      <c r="AK54" s="49">
        <v>350</v>
      </c>
      <c r="AL54" s="56">
        <v>40110.6041666069</v>
      </c>
      <c r="AM54" s="49">
        <v>2140</v>
      </c>
      <c r="AN54" s="56">
        <v>40110.604166607103</v>
      </c>
      <c r="AO54" s="49">
        <v>2780</v>
      </c>
      <c r="AP54" s="56">
        <v>40110.604166607103</v>
      </c>
      <c r="AQ54" s="59">
        <v>1694</v>
      </c>
      <c r="AR54" s="56">
        <v>40110.604166607103</v>
      </c>
      <c r="AS54" s="49">
        <v>3364</v>
      </c>
      <c r="AT54" s="56">
        <v>40110.604166607103</v>
      </c>
      <c r="AU54" s="49">
        <v>3260</v>
      </c>
      <c r="AV54" s="56">
        <v>40110.604166607103</v>
      </c>
      <c r="AW54" s="49">
        <v>1930</v>
      </c>
      <c r="AX54" s="56">
        <v>40110.604166607103</v>
      </c>
      <c r="AY54" s="49">
        <v>612</v>
      </c>
      <c r="AZ54" s="56">
        <v>40110.604166607103</v>
      </c>
      <c r="BA54" s="49">
        <v>1410</v>
      </c>
      <c r="BB54" s="56">
        <v>40110.604166607103</v>
      </c>
      <c r="BC54" s="49">
        <v>3418</v>
      </c>
      <c r="BD54" s="56">
        <v>40110.604166606798</v>
      </c>
      <c r="BE54" s="49">
        <v>3554</v>
      </c>
      <c r="BF54" s="56">
        <v>40110.604166606703</v>
      </c>
      <c r="BG54" s="62">
        <v>3487</v>
      </c>
      <c r="BH54" s="56">
        <v>40110.604166606798</v>
      </c>
      <c r="BI54" s="49">
        <v>3609</v>
      </c>
      <c r="BJ54" s="56">
        <v>40110.604166666701</v>
      </c>
      <c r="BK54" s="49">
        <v>3595</v>
      </c>
      <c r="BL54" s="56">
        <v>40110.604164125602</v>
      </c>
      <c r="BM54" s="49">
        <v>3384</v>
      </c>
      <c r="BN54" s="56">
        <v>40110.604166667697</v>
      </c>
      <c r="BO54" s="49">
        <v>3442</v>
      </c>
      <c r="BP54" s="56">
        <v>40110.604166664598</v>
      </c>
      <c r="BQ54" s="49">
        <v>2932</v>
      </c>
      <c r="BR54" s="56">
        <v>40110.604166607103</v>
      </c>
      <c r="BS54" s="62">
        <v>2976</v>
      </c>
      <c r="BT54" s="56">
        <v>40110.604166607103</v>
      </c>
      <c r="BU54" s="49">
        <v>3343</v>
      </c>
      <c r="BV54" s="56">
        <v>40110.604166607103</v>
      </c>
      <c r="BW54" s="49">
        <v>3134</v>
      </c>
      <c r="BX54" s="56">
        <v>40110.604166607103</v>
      </c>
      <c r="BY54" s="49">
        <v>2878</v>
      </c>
      <c r="BZ54" s="56">
        <v>40110.604166607103</v>
      </c>
      <c r="CA54" s="49">
        <v>2801</v>
      </c>
      <c r="CB54" s="56">
        <v>40110.604166606798</v>
      </c>
      <c r="CC54" s="49">
        <v>269</v>
      </c>
      <c r="CD54" s="56">
        <v>40110.604166606798</v>
      </c>
      <c r="CE54" s="49">
        <v>128</v>
      </c>
      <c r="CF54" s="56">
        <v>40110.604166607198</v>
      </c>
      <c r="CG54" s="62">
        <v>499</v>
      </c>
      <c r="CH54" s="56">
        <v>40110.604166606798</v>
      </c>
      <c r="CI54" s="49">
        <v>106</v>
      </c>
      <c r="CJ54" s="56">
        <v>40110.604166606798</v>
      </c>
      <c r="CK54" s="49">
        <v>358</v>
      </c>
    </row>
    <row r="55" spans="17:89">
      <c r="X55" s="76">
        <v>40110.611111051403</v>
      </c>
      <c r="Y55" s="59">
        <v>817</v>
      </c>
      <c r="Z55" s="56">
        <v>40110.611111051403</v>
      </c>
      <c r="AA55" s="59">
        <v>798</v>
      </c>
      <c r="AB55" s="56">
        <v>40110.611111051403</v>
      </c>
      <c r="AC55" s="62">
        <v>790</v>
      </c>
      <c r="AD55" s="56">
        <v>40110.611111051403</v>
      </c>
      <c r="AE55" s="59">
        <v>164</v>
      </c>
      <c r="AF55" s="56">
        <v>40110.611111051403</v>
      </c>
      <c r="AG55" s="49">
        <v>1299</v>
      </c>
      <c r="AH55" s="56">
        <v>40110.611111051403</v>
      </c>
      <c r="AI55" s="49">
        <v>384</v>
      </c>
      <c r="AJ55" s="56">
        <v>40110.611111051301</v>
      </c>
      <c r="AK55" s="49">
        <v>301</v>
      </c>
      <c r="AL55" s="56">
        <v>40110.611111051301</v>
      </c>
      <c r="AM55" s="49">
        <v>1224</v>
      </c>
      <c r="AN55" s="56">
        <v>40110.611111051498</v>
      </c>
      <c r="AO55" s="49">
        <v>2655</v>
      </c>
      <c r="AP55" s="56">
        <v>40110.611111051498</v>
      </c>
      <c r="AQ55" s="59">
        <v>1877</v>
      </c>
      <c r="AR55" s="56">
        <v>40110.611111051498</v>
      </c>
      <c r="AS55" s="49">
        <v>3258</v>
      </c>
      <c r="AT55" s="56">
        <v>40110.611111051498</v>
      </c>
      <c r="AU55" s="49">
        <v>3185</v>
      </c>
      <c r="AV55" s="56">
        <v>40110.611111051498</v>
      </c>
      <c r="AW55" s="49">
        <v>2392</v>
      </c>
      <c r="AX55" s="56">
        <v>40110.611111051498</v>
      </c>
      <c r="AY55" s="49">
        <v>645</v>
      </c>
      <c r="AZ55" s="56">
        <v>40110.611111051498</v>
      </c>
      <c r="BA55" s="49">
        <v>1588</v>
      </c>
      <c r="BB55" s="56">
        <v>40110.611111051498</v>
      </c>
      <c r="BC55" s="49">
        <v>2257</v>
      </c>
      <c r="BD55" s="56">
        <v>40110.611111051199</v>
      </c>
      <c r="BE55" s="49">
        <v>3542</v>
      </c>
      <c r="BF55" s="56">
        <v>40110.611111051097</v>
      </c>
      <c r="BG55" s="62">
        <v>3495</v>
      </c>
      <c r="BH55" s="56">
        <v>40110.611111051199</v>
      </c>
      <c r="BI55" s="49">
        <v>3608</v>
      </c>
      <c r="BJ55" s="56">
        <v>40110.611111111102</v>
      </c>
      <c r="BK55" s="49">
        <v>3600</v>
      </c>
      <c r="BL55" s="56">
        <v>40110.611108512298</v>
      </c>
      <c r="BM55" s="49">
        <v>3328</v>
      </c>
      <c r="BN55" s="56">
        <v>40110.611111112099</v>
      </c>
      <c r="BO55" s="49">
        <v>3475</v>
      </c>
      <c r="BP55" s="56">
        <v>40110.611111108999</v>
      </c>
      <c r="BQ55" s="49">
        <v>3508</v>
      </c>
      <c r="BR55" s="56">
        <v>40110.611111051498</v>
      </c>
      <c r="BS55" s="62">
        <v>2952</v>
      </c>
      <c r="BT55" s="56">
        <v>40110.611111051498</v>
      </c>
      <c r="BU55" s="49">
        <v>3063</v>
      </c>
      <c r="BV55" s="56">
        <v>40110.611111051498</v>
      </c>
      <c r="BW55" s="49">
        <v>2812</v>
      </c>
      <c r="BX55" s="56">
        <v>40110.611111051498</v>
      </c>
      <c r="BY55" s="49">
        <v>2592</v>
      </c>
      <c r="BZ55" s="56">
        <v>40110.611111051498</v>
      </c>
      <c r="CA55" s="49">
        <v>2411</v>
      </c>
      <c r="CB55" s="56">
        <v>40110.611111051199</v>
      </c>
      <c r="CC55" s="49">
        <v>324</v>
      </c>
      <c r="CD55" s="56">
        <v>40110.611111051199</v>
      </c>
      <c r="CE55" s="49">
        <v>237</v>
      </c>
      <c r="CF55" s="56">
        <v>40110.611111051498</v>
      </c>
      <c r="CG55" s="62">
        <v>633</v>
      </c>
      <c r="CH55" s="56">
        <v>40110.611111051199</v>
      </c>
      <c r="CI55" s="49">
        <v>107</v>
      </c>
      <c r="CJ55" s="56">
        <v>40110.611111051199</v>
      </c>
      <c r="CK55" s="49">
        <v>314</v>
      </c>
    </row>
    <row r="56" spans="17:89">
      <c r="X56" s="76">
        <v>40110.618055495797</v>
      </c>
      <c r="Y56" s="59">
        <v>627</v>
      </c>
      <c r="Z56" s="56">
        <v>40110.618055495797</v>
      </c>
      <c r="AA56" s="59">
        <v>622</v>
      </c>
      <c r="AB56" s="56">
        <v>40110.618055495797</v>
      </c>
      <c r="AC56" s="62">
        <v>318</v>
      </c>
      <c r="AD56" s="56">
        <v>40110.618055495797</v>
      </c>
      <c r="AE56" s="59">
        <v>148</v>
      </c>
      <c r="AF56" s="56">
        <v>40110.618055495797</v>
      </c>
      <c r="AG56" s="49">
        <v>1045</v>
      </c>
      <c r="AH56" s="56">
        <v>40110.618055495797</v>
      </c>
      <c r="AI56" s="49">
        <v>330</v>
      </c>
      <c r="AJ56" s="56">
        <v>40110.618055495601</v>
      </c>
      <c r="AK56" s="49">
        <v>451</v>
      </c>
      <c r="AL56" s="56">
        <v>40110.618055495703</v>
      </c>
      <c r="AM56" s="49">
        <v>1001</v>
      </c>
      <c r="AN56" s="56">
        <v>40110.618055495899</v>
      </c>
      <c r="AO56" s="49">
        <v>2193</v>
      </c>
      <c r="AP56" s="56">
        <v>40110.618055495899</v>
      </c>
      <c r="AQ56" s="59">
        <v>1553</v>
      </c>
      <c r="AR56" s="56">
        <v>40110.618055495899</v>
      </c>
      <c r="AS56" s="49">
        <v>3040</v>
      </c>
      <c r="AT56" s="56">
        <v>40110.618055495899</v>
      </c>
      <c r="AU56" s="49">
        <v>3026</v>
      </c>
      <c r="AV56" s="56">
        <v>40110.618055495899</v>
      </c>
      <c r="AW56" s="49">
        <v>2861</v>
      </c>
      <c r="AX56" s="56">
        <v>40110.618055495899</v>
      </c>
      <c r="AY56" s="49">
        <v>608</v>
      </c>
      <c r="AZ56" s="56">
        <v>40110.618055495899</v>
      </c>
      <c r="BA56" s="49">
        <v>1372</v>
      </c>
      <c r="BB56" s="56">
        <v>40110.618055495899</v>
      </c>
      <c r="BC56" s="49">
        <v>2082</v>
      </c>
      <c r="BD56" s="56">
        <v>40110.618055495601</v>
      </c>
      <c r="BE56" s="49">
        <v>3525</v>
      </c>
      <c r="BF56" s="56">
        <v>40110.618055495499</v>
      </c>
      <c r="BG56" s="62">
        <v>3481</v>
      </c>
      <c r="BH56" s="56">
        <v>40110.618055495601</v>
      </c>
      <c r="BI56" s="49">
        <v>3608</v>
      </c>
      <c r="BJ56" s="56">
        <v>40110.618055555598</v>
      </c>
      <c r="BK56" s="49">
        <v>3605</v>
      </c>
      <c r="BL56" s="56">
        <v>40110.618052899001</v>
      </c>
      <c r="BM56" s="49">
        <v>3466</v>
      </c>
      <c r="BN56" s="56">
        <v>40110.618055556602</v>
      </c>
      <c r="BO56" s="49">
        <v>3486</v>
      </c>
      <c r="BP56" s="56">
        <v>40110.618055553401</v>
      </c>
      <c r="BQ56" s="49">
        <v>2506</v>
      </c>
      <c r="BR56" s="56">
        <v>40110.618055495899</v>
      </c>
      <c r="BS56" s="62">
        <v>3343</v>
      </c>
      <c r="BT56" s="56">
        <v>40110.618055495899</v>
      </c>
      <c r="BU56" s="49">
        <v>3197</v>
      </c>
      <c r="BV56" s="56">
        <v>40110.618055495899</v>
      </c>
      <c r="BW56" s="49">
        <v>2233</v>
      </c>
      <c r="BX56" s="56">
        <v>40110.618055495899</v>
      </c>
      <c r="BY56" s="49">
        <v>2029</v>
      </c>
      <c r="BZ56" s="56">
        <v>40110.618055495899</v>
      </c>
      <c r="CA56" s="49">
        <v>1952</v>
      </c>
      <c r="CB56" s="56">
        <v>40110.618055495601</v>
      </c>
      <c r="CC56" s="49">
        <v>345</v>
      </c>
      <c r="CD56" s="56">
        <v>40110.618055495601</v>
      </c>
      <c r="CE56" s="49">
        <v>149</v>
      </c>
      <c r="CF56" s="56">
        <v>40110.618055495797</v>
      </c>
      <c r="CG56" s="62">
        <v>632</v>
      </c>
      <c r="CH56" s="56">
        <v>40110.618055495601</v>
      </c>
      <c r="CI56" s="49">
        <v>81</v>
      </c>
      <c r="CJ56" s="56">
        <v>40110.618055495601</v>
      </c>
      <c r="CK56" s="49">
        <v>272</v>
      </c>
    </row>
    <row r="57" spans="17:89">
      <c r="X57" s="76">
        <v>40110.624999940199</v>
      </c>
      <c r="Y57" s="59">
        <v>451</v>
      </c>
      <c r="Z57" s="56">
        <v>40110.624999940199</v>
      </c>
      <c r="AA57" s="59">
        <v>489</v>
      </c>
      <c r="AB57" s="56">
        <v>40110.624999940199</v>
      </c>
      <c r="AC57" s="62">
        <v>378</v>
      </c>
      <c r="AD57" s="56">
        <v>40110.624999940199</v>
      </c>
      <c r="AE57" s="59">
        <v>171</v>
      </c>
      <c r="AF57" s="56">
        <v>40110.624999940199</v>
      </c>
      <c r="AG57" s="49">
        <v>897</v>
      </c>
      <c r="AH57" s="56">
        <v>40110.624999940199</v>
      </c>
      <c r="AI57" s="49">
        <v>324</v>
      </c>
      <c r="AJ57" s="56">
        <v>40110.624999940002</v>
      </c>
      <c r="AK57" s="49">
        <v>528</v>
      </c>
      <c r="AL57" s="56">
        <v>40110.624999940097</v>
      </c>
      <c r="AM57" s="49">
        <v>469</v>
      </c>
      <c r="AN57" s="56">
        <v>40110.624999940301</v>
      </c>
      <c r="AO57" s="49">
        <v>1945</v>
      </c>
      <c r="AP57" s="56">
        <v>40110.624999940301</v>
      </c>
      <c r="AQ57" s="59">
        <v>2227</v>
      </c>
      <c r="AR57" s="56">
        <v>40110.624999940301</v>
      </c>
      <c r="AS57" s="49">
        <v>2624</v>
      </c>
      <c r="AT57" s="56">
        <v>40110.624999940301</v>
      </c>
      <c r="AU57" s="49">
        <v>2842</v>
      </c>
      <c r="AV57" s="56">
        <v>40110.624999940301</v>
      </c>
      <c r="AW57" s="49">
        <v>2468</v>
      </c>
      <c r="AX57" s="56">
        <v>40110.624999940301</v>
      </c>
      <c r="AY57" s="49">
        <v>734</v>
      </c>
      <c r="AZ57" s="56">
        <v>40110.624999940301</v>
      </c>
      <c r="BA57" s="49">
        <v>1234</v>
      </c>
      <c r="BB57" s="56">
        <v>40110.624999940301</v>
      </c>
      <c r="BC57" s="49">
        <v>2859</v>
      </c>
      <c r="BD57" s="56">
        <v>40110.624999940002</v>
      </c>
      <c r="BE57" s="49">
        <v>3497</v>
      </c>
      <c r="BF57" s="56">
        <v>40110.624999939901</v>
      </c>
      <c r="BG57" s="62">
        <v>3457</v>
      </c>
      <c r="BH57" s="56">
        <v>40110.624999940002</v>
      </c>
      <c r="BI57" s="49">
        <v>3611</v>
      </c>
      <c r="BJ57" s="56">
        <v>40110.625</v>
      </c>
      <c r="BK57" s="49">
        <v>3588</v>
      </c>
      <c r="BL57" s="56">
        <v>40110.624997285697</v>
      </c>
      <c r="BM57" s="49">
        <v>3416</v>
      </c>
      <c r="BN57" s="56">
        <v>40110.625000001099</v>
      </c>
      <c r="BO57" s="49">
        <v>3484</v>
      </c>
      <c r="BP57" s="56">
        <v>40110.624999997803</v>
      </c>
      <c r="BQ57" s="49">
        <v>3159</v>
      </c>
      <c r="BR57" s="56">
        <v>40110.624999940301</v>
      </c>
      <c r="BS57" s="62">
        <v>3103</v>
      </c>
      <c r="BT57" s="56">
        <v>40110.624999940301</v>
      </c>
      <c r="BU57" s="49">
        <v>2907</v>
      </c>
      <c r="BV57" s="56">
        <v>40110.624999940301</v>
      </c>
      <c r="BW57" s="49">
        <v>1741</v>
      </c>
      <c r="BX57" s="56">
        <v>40110.624999940301</v>
      </c>
      <c r="BY57" s="49">
        <v>1619</v>
      </c>
      <c r="BZ57" s="56">
        <v>40110.624999940301</v>
      </c>
      <c r="CA57" s="49">
        <v>1430</v>
      </c>
      <c r="CB57" s="56">
        <v>40110.624999940002</v>
      </c>
      <c r="CC57" s="49">
        <v>341</v>
      </c>
      <c r="CD57" s="56">
        <v>40110.624999940002</v>
      </c>
      <c r="CE57" s="49">
        <v>161</v>
      </c>
      <c r="CF57" s="56">
        <v>40110.624999940097</v>
      </c>
      <c r="CG57" s="62">
        <v>596</v>
      </c>
      <c r="CH57" s="56">
        <v>40110.624999940002</v>
      </c>
      <c r="CI57" s="49">
        <v>48</v>
      </c>
      <c r="CJ57" s="56">
        <v>40110.624999940002</v>
      </c>
      <c r="CK57" s="49">
        <v>190</v>
      </c>
    </row>
    <row r="58" spans="17:89">
      <c r="X58" s="76">
        <v>40110.631944384601</v>
      </c>
      <c r="Y58" s="59">
        <v>236</v>
      </c>
      <c r="Z58" s="56">
        <v>40110.631944384601</v>
      </c>
      <c r="AA58" s="59">
        <v>410</v>
      </c>
      <c r="AB58" s="56">
        <v>40110.631944384601</v>
      </c>
      <c r="AC58" s="62">
        <v>351</v>
      </c>
      <c r="AD58" s="56">
        <v>40110.631944384601</v>
      </c>
      <c r="AE58" s="59">
        <v>170</v>
      </c>
      <c r="AF58" s="56">
        <v>40110.631944384601</v>
      </c>
      <c r="AG58" s="49">
        <v>823</v>
      </c>
      <c r="AH58" s="56">
        <v>40110.631944384702</v>
      </c>
      <c r="AI58" s="49">
        <v>378</v>
      </c>
      <c r="AJ58" s="56">
        <v>40110.631944384397</v>
      </c>
      <c r="AK58" s="49">
        <v>716</v>
      </c>
      <c r="AL58" s="56">
        <v>40110.631944384499</v>
      </c>
      <c r="AM58" s="49">
        <v>535</v>
      </c>
      <c r="AN58" s="56">
        <v>40110.631944384702</v>
      </c>
      <c r="AO58" s="49">
        <v>1553</v>
      </c>
      <c r="AP58" s="56">
        <v>40110.631944384702</v>
      </c>
      <c r="AQ58" s="59">
        <v>1851</v>
      </c>
      <c r="AR58" s="56">
        <v>40110.631944384702</v>
      </c>
      <c r="AS58" s="49">
        <v>2277</v>
      </c>
      <c r="AT58" s="56">
        <v>40110.631944384702</v>
      </c>
      <c r="AU58" s="49">
        <v>2556</v>
      </c>
      <c r="AV58" s="56">
        <v>40110.631944384702</v>
      </c>
      <c r="AW58" s="49">
        <v>1679</v>
      </c>
      <c r="AX58" s="56">
        <v>40110.631944384702</v>
      </c>
      <c r="AY58" s="49">
        <v>763</v>
      </c>
      <c r="AZ58" s="56">
        <v>40110.631944384702</v>
      </c>
      <c r="BA58" s="49">
        <v>1142</v>
      </c>
      <c r="BB58" s="56">
        <v>40110.631944384702</v>
      </c>
      <c r="BC58" s="49">
        <v>3554</v>
      </c>
      <c r="BD58" s="56">
        <v>40110.631944384397</v>
      </c>
      <c r="BE58" s="49">
        <v>3470</v>
      </c>
      <c r="BF58" s="56">
        <v>40110.631944384302</v>
      </c>
      <c r="BG58" s="62">
        <v>3428</v>
      </c>
      <c r="BH58" s="56">
        <v>40110.631944384397</v>
      </c>
      <c r="BI58" s="49">
        <v>3610</v>
      </c>
      <c r="BJ58" s="56">
        <v>40110.631944444503</v>
      </c>
      <c r="BK58" s="49">
        <v>3550</v>
      </c>
      <c r="BL58" s="56">
        <v>40110.6319416724</v>
      </c>
      <c r="BM58" s="49">
        <v>3423</v>
      </c>
      <c r="BN58" s="56">
        <v>40110.631944445602</v>
      </c>
      <c r="BO58" s="49">
        <v>3448</v>
      </c>
      <c r="BP58" s="56">
        <v>40110.631944442197</v>
      </c>
      <c r="BQ58" s="49">
        <v>2592</v>
      </c>
      <c r="BR58" s="56">
        <v>40110.631944384702</v>
      </c>
      <c r="BS58" s="62">
        <v>3364</v>
      </c>
      <c r="BT58" s="56">
        <v>40110.631944384702</v>
      </c>
      <c r="BU58" s="49">
        <v>2925</v>
      </c>
      <c r="BV58" s="56">
        <v>40110.631944384702</v>
      </c>
      <c r="BW58" s="49">
        <v>1515</v>
      </c>
      <c r="BX58" s="56">
        <v>40110.631944384702</v>
      </c>
      <c r="BY58" s="49">
        <v>1477</v>
      </c>
      <c r="BZ58" s="56">
        <v>40110.631944384702</v>
      </c>
      <c r="CA58" s="49">
        <v>1444</v>
      </c>
      <c r="CB58" s="56">
        <v>40110.631944384397</v>
      </c>
      <c r="CC58" s="49">
        <v>295</v>
      </c>
      <c r="CD58" s="56">
        <v>40110.631944384397</v>
      </c>
      <c r="CE58" s="49">
        <v>89</v>
      </c>
      <c r="CF58" s="56">
        <v>40110.631944384397</v>
      </c>
      <c r="CG58" s="62">
        <v>593</v>
      </c>
      <c r="CH58" s="56">
        <v>40110.631944384397</v>
      </c>
      <c r="CI58" s="49">
        <v>18</v>
      </c>
      <c r="CJ58" s="56">
        <v>40110.631944384397</v>
      </c>
      <c r="CK58" s="49">
        <v>166</v>
      </c>
    </row>
    <row r="59" spans="17:89">
      <c r="X59" s="76">
        <v>40110.638888829002</v>
      </c>
      <c r="Y59" s="59">
        <v>302</v>
      </c>
      <c r="Z59" s="56">
        <v>40110.638888829002</v>
      </c>
      <c r="AA59" s="59">
        <v>367</v>
      </c>
      <c r="AB59" s="56">
        <v>40110.638888829002</v>
      </c>
      <c r="AC59" s="62">
        <v>399</v>
      </c>
      <c r="AD59" s="56">
        <v>40110.638888829002</v>
      </c>
      <c r="AE59" s="59">
        <v>109</v>
      </c>
      <c r="AF59" s="56">
        <v>40110.638888829002</v>
      </c>
      <c r="AG59" s="49">
        <v>767</v>
      </c>
      <c r="AH59" s="56">
        <v>40110.638888829097</v>
      </c>
      <c r="AI59" s="49">
        <v>377</v>
      </c>
      <c r="AJ59" s="56">
        <v>40110.638888828798</v>
      </c>
      <c r="AK59" s="49">
        <v>452</v>
      </c>
      <c r="AL59" s="56">
        <v>40110.6388888289</v>
      </c>
      <c r="AM59" s="49">
        <v>497</v>
      </c>
      <c r="AN59" s="56">
        <v>40110.638888829097</v>
      </c>
      <c r="AO59" s="49">
        <v>1260</v>
      </c>
      <c r="AP59" s="56">
        <v>40110.638888829097</v>
      </c>
      <c r="AQ59" s="59">
        <v>1934</v>
      </c>
      <c r="AR59" s="56">
        <v>40110.638888829097</v>
      </c>
      <c r="AS59" s="49">
        <v>2280</v>
      </c>
      <c r="AT59" s="56">
        <v>40110.638888829097</v>
      </c>
      <c r="AU59" s="49">
        <v>2422</v>
      </c>
      <c r="AV59" s="56">
        <v>40110.638888829097</v>
      </c>
      <c r="AW59" s="49">
        <v>2367</v>
      </c>
      <c r="AX59" s="56">
        <v>40110.638888829097</v>
      </c>
      <c r="AY59" s="49">
        <v>631</v>
      </c>
      <c r="AZ59" s="56">
        <v>40110.638888829097</v>
      </c>
      <c r="BA59" s="49">
        <v>1048</v>
      </c>
      <c r="BB59" s="56">
        <v>40110.638888829097</v>
      </c>
      <c r="BC59" s="49">
        <v>2933</v>
      </c>
      <c r="BD59" s="56">
        <v>40110.638888828697</v>
      </c>
      <c r="BE59" s="49">
        <v>3427</v>
      </c>
      <c r="BF59" s="56">
        <v>40110.638888828697</v>
      </c>
      <c r="BG59" s="62">
        <v>3402</v>
      </c>
      <c r="BH59" s="56">
        <v>40110.638888828697</v>
      </c>
      <c r="BI59" s="49">
        <v>3591</v>
      </c>
      <c r="BJ59" s="56">
        <v>40110.638888888898</v>
      </c>
      <c r="BK59" s="49">
        <v>3511</v>
      </c>
      <c r="BL59" s="56">
        <v>40110.638886059103</v>
      </c>
      <c r="BM59" s="49">
        <v>3250</v>
      </c>
      <c r="BN59" s="56">
        <v>40110.638888889996</v>
      </c>
      <c r="BO59" s="49">
        <v>3438</v>
      </c>
      <c r="BP59" s="56">
        <v>40110.638888886599</v>
      </c>
      <c r="BQ59" s="49">
        <v>3230</v>
      </c>
      <c r="BR59" s="56">
        <v>40110.638888829097</v>
      </c>
      <c r="BS59" s="62">
        <v>3302</v>
      </c>
      <c r="BT59" s="56">
        <v>40110.638888829097</v>
      </c>
      <c r="BU59" s="49">
        <v>3115</v>
      </c>
      <c r="BV59" s="56">
        <v>40110.638888829097</v>
      </c>
      <c r="BW59" s="49">
        <v>1256</v>
      </c>
      <c r="BX59" s="56">
        <v>40110.638888829097</v>
      </c>
      <c r="BY59" s="49">
        <v>1240</v>
      </c>
      <c r="BZ59" s="56">
        <v>40110.638888829097</v>
      </c>
      <c r="CA59" s="49">
        <v>1148</v>
      </c>
      <c r="CB59" s="56">
        <v>40110.638888828697</v>
      </c>
      <c r="CC59" s="49">
        <v>261</v>
      </c>
      <c r="CD59" s="56">
        <v>40110.638888828697</v>
      </c>
      <c r="CE59" s="49">
        <v>67</v>
      </c>
      <c r="CF59" s="56">
        <v>40110.638888828697</v>
      </c>
      <c r="CG59" s="62">
        <v>531</v>
      </c>
      <c r="CH59" s="56">
        <v>40110.638888828697</v>
      </c>
      <c r="CI59" s="49">
        <v>7</v>
      </c>
      <c r="CJ59" s="56">
        <v>40110.638888828697</v>
      </c>
      <c r="CK59" s="49">
        <v>137</v>
      </c>
    </row>
    <row r="60" spans="17:89">
      <c r="X60" s="76">
        <v>40110.645833273396</v>
      </c>
      <c r="Y60" s="59">
        <v>370</v>
      </c>
      <c r="Z60" s="56">
        <v>40110.645833273396</v>
      </c>
      <c r="AA60" s="59">
        <v>349</v>
      </c>
      <c r="AB60" s="56">
        <v>40110.645833273396</v>
      </c>
      <c r="AC60" s="62">
        <v>414</v>
      </c>
      <c r="AD60" s="56">
        <v>40110.645833273396</v>
      </c>
      <c r="AE60" s="59">
        <v>90</v>
      </c>
      <c r="AF60" s="56">
        <v>40110.645833273396</v>
      </c>
      <c r="AG60" s="49">
        <v>783</v>
      </c>
      <c r="AH60" s="56">
        <v>40110.645833273498</v>
      </c>
      <c r="AI60" s="49">
        <v>406</v>
      </c>
      <c r="AJ60" s="56">
        <v>40110.6458332732</v>
      </c>
      <c r="AK60" s="49">
        <v>659</v>
      </c>
      <c r="AL60" s="56">
        <v>40110.645833273302</v>
      </c>
      <c r="AM60" s="49">
        <v>202</v>
      </c>
      <c r="AN60" s="56">
        <v>40110.645833273498</v>
      </c>
      <c r="AO60" s="49">
        <v>1525</v>
      </c>
      <c r="AP60" s="56">
        <v>40110.645833273498</v>
      </c>
      <c r="AQ60" s="59">
        <v>2297</v>
      </c>
      <c r="AR60" s="56">
        <v>40110.645833273498</v>
      </c>
      <c r="AS60" s="49">
        <v>2332</v>
      </c>
      <c r="AT60" s="56">
        <v>40110.645833273498</v>
      </c>
      <c r="AU60" s="49">
        <v>2321</v>
      </c>
      <c r="AV60" s="56">
        <v>40110.645833273498</v>
      </c>
      <c r="AW60" s="49">
        <v>1896</v>
      </c>
      <c r="AX60" s="56">
        <v>40110.645833273498</v>
      </c>
      <c r="AY60" s="49">
        <v>627</v>
      </c>
      <c r="AZ60" s="56">
        <v>40110.645833273498</v>
      </c>
      <c r="BA60" s="49">
        <v>872</v>
      </c>
      <c r="BB60" s="56">
        <v>40110.645833273498</v>
      </c>
      <c r="BC60" s="49">
        <v>1802</v>
      </c>
      <c r="BD60" s="56">
        <v>40110.645833273098</v>
      </c>
      <c r="BE60" s="49">
        <v>3404</v>
      </c>
      <c r="BF60" s="56">
        <v>40110.645833273098</v>
      </c>
      <c r="BG60" s="62">
        <v>3381</v>
      </c>
      <c r="BH60" s="56">
        <v>40110.645833273098</v>
      </c>
      <c r="BI60" s="49">
        <v>3461</v>
      </c>
      <c r="BJ60" s="56">
        <v>40110.645833333401</v>
      </c>
      <c r="BK60" s="49">
        <v>3472</v>
      </c>
      <c r="BL60" s="56">
        <v>40110.645830445799</v>
      </c>
      <c r="BM60" s="49">
        <v>3183</v>
      </c>
      <c r="BN60" s="56">
        <v>40110.6458333345</v>
      </c>
      <c r="BO60" s="49">
        <v>3398</v>
      </c>
      <c r="BP60" s="56">
        <v>40110.645833331</v>
      </c>
      <c r="BQ60" s="49">
        <v>3384</v>
      </c>
      <c r="BR60" s="56">
        <v>40110.645833273498</v>
      </c>
      <c r="BS60" s="62">
        <v>3235</v>
      </c>
      <c r="BT60" s="56">
        <v>40110.645833273498</v>
      </c>
      <c r="BU60" s="49">
        <v>3101</v>
      </c>
      <c r="BV60" s="56">
        <v>40110.645833273498</v>
      </c>
      <c r="BW60" s="49">
        <v>888</v>
      </c>
      <c r="BX60" s="56">
        <v>40110.645833273498</v>
      </c>
      <c r="BY60" s="49">
        <v>796</v>
      </c>
      <c r="BZ60" s="56">
        <v>40110.645833273498</v>
      </c>
      <c r="CA60" s="49">
        <v>726</v>
      </c>
      <c r="CB60" s="56">
        <v>40110.645833273098</v>
      </c>
      <c r="CC60" s="49">
        <v>201</v>
      </c>
      <c r="CD60" s="56">
        <v>40110.645833273098</v>
      </c>
      <c r="CE60" s="49">
        <v>61</v>
      </c>
      <c r="CF60" s="56">
        <v>40110.645833273098</v>
      </c>
      <c r="CG60" s="62">
        <v>286</v>
      </c>
      <c r="CH60" s="56">
        <v>40110.645833273098</v>
      </c>
      <c r="CI60" s="49">
        <v>5</v>
      </c>
      <c r="CJ60" s="56">
        <v>40110.645833273098</v>
      </c>
      <c r="CK60" s="49">
        <v>102</v>
      </c>
    </row>
    <row r="61" spans="17:89">
      <c r="X61" s="76">
        <v>40110.652777717798</v>
      </c>
      <c r="Y61" s="59">
        <v>324</v>
      </c>
      <c r="Z61" s="56">
        <v>40110.652777717798</v>
      </c>
      <c r="AA61" s="59">
        <v>309</v>
      </c>
      <c r="AB61" s="56">
        <v>40110.652777717798</v>
      </c>
      <c r="AC61" s="62">
        <v>319</v>
      </c>
      <c r="AD61" s="56">
        <v>40110.652777717798</v>
      </c>
      <c r="AE61" s="59">
        <v>67</v>
      </c>
      <c r="AF61" s="56">
        <v>40110.652777717798</v>
      </c>
      <c r="AG61" s="49">
        <v>696</v>
      </c>
      <c r="AH61" s="56">
        <v>40110.6527777179</v>
      </c>
      <c r="AI61" s="49">
        <v>260</v>
      </c>
      <c r="AJ61" s="56">
        <v>40110.652777717602</v>
      </c>
      <c r="AK61" s="49">
        <v>420</v>
      </c>
      <c r="AL61" s="56">
        <v>40110.652777717703</v>
      </c>
      <c r="AM61" s="49">
        <v>156</v>
      </c>
      <c r="AN61" s="56">
        <v>40110.6527777179</v>
      </c>
      <c r="AO61" s="49">
        <v>1967</v>
      </c>
      <c r="AP61" s="56">
        <v>40110.6527777179</v>
      </c>
      <c r="AQ61" s="59">
        <v>2103</v>
      </c>
      <c r="AR61" s="56">
        <v>40110.6527777179</v>
      </c>
      <c r="AS61" s="49">
        <v>2276</v>
      </c>
      <c r="AT61" s="56">
        <v>40110.6527777179</v>
      </c>
      <c r="AU61" s="49">
        <v>2270</v>
      </c>
      <c r="AV61" s="56">
        <v>40110.6527777179</v>
      </c>
      <c r="AW61" s="49">
        <v>2136</v>
      </c>
      <c r="AX61" s="56">
        <v>40110.6527777179</v>
      </c>
      <c r="AY61" s="49">
        <v>507</v>
      </c>
      <c r="AZ61" s="56">
        <v>40110.6527777179</v>
      </c>
      <c r="BA61" s="49">
        <v>833</v>
      </c>
      <c r="BB61" s="56">
        <v>40110.6527777179</v>
      </c>
      <c r="BC61" s="49">
        <v>1798</v>
      </c>
      <c r="BD61" s="56">
        <v>40110.6527777175</v>
      </c>
      <c r="BE61" s="49">
        <v>3358</v>
      </c>
      <c r="BF61" s="56">
        <v>40110.6527777175</v>
      </c>
      <c r="BG61" s="62">
        <v>3334</v>
      </c>
      <c r="BH61" s="56">
        <v>40110.6527777175</v>
      </c>
      <c r="BI61" s="49">
        <v>3553</v>
      </c>
      <c r="BJ61" s="56">
        <v>40110.652777777803</v>
      </c>
      <c r="BK61" s="49">
        <v>3410</v>
      </c>
      <c r="BL61" s="56">
        <v>40110.652774832502</v>
      </c>
      <c r="BM61" s="49">
        <v>3147</v>
      </c>
      <c r="BN61" s="56">
        <v>40110.652777779003</v>
      </c>
      <c r="BO61" s="49">
        <v>3371</v>
      </c>
      <c r="BP61" s="56">
        <v>40110.652777775402</v>
      </c>
      <c r="BQ61" s="49">
        <v>3255</v>
      </c>
      <c r="BR61" s="56">
        <v>40110.6527777179</v>
      </c>
      <c r="BS61" s="62">
        <v>3232</v>
      </c>
      <c r="BT61" s="56">
        <v>40110.6527777179</v>
      </c>
      <c r="BU61" s="49">
        <v>2587</v>
      </c>
      <c r="BV61" s="56">
        <v>40110.6527777179</v>
      </c>
      <c r="BW61" s="49">
        <v>678</v>
      </c>
      <c r="BX61" s="56">
        <v>40110.6527777179</v>
      </c>
      <c r="BY61" s="49">
        <v>629</v>
      </c>
      <c r="BZ61" s="56">
        <v>40110.6527777179</v>
      </c>
      <c r="CA61" s="49">
        <v>665</v>
      </c>
      <c r="CB61" s="56">
        <v>40110.6527777175</v>
      </c>
      <c r="CC61" s="49">
        <v>217</v>
      </c>
      <c r="CD61" s="56">
        <v>40110.6527777175</v>
      </c>
      <c r="CE61" s="49">
        <v>60</v>
      </c>
      <c r="CF61" s="56">
        <v>40110.6527777175</v>
      </c>
      <c r="CG61" s="62">
        <v>177</v>
      </c>
      <c r="CH61" s="56">
        <v>40110.6527777175</v>
      </c>
      <c r="CI61" s="49">
        <v>7</v>
      </c>
      <c r="CJ61" s="56">
        <v>40110.6527777175</v>
      </c>
      <c r="CK61" s="49">
        <v>99</v>
      </c>
    </row>
    <row r="62" spans="17:89">
      <c r="X62" s="76">
        <v>40110.6597221622</v>
      </c>
      <c r="Y62" s="59">
        <v>307</v>
      </c>
      <c r="Z62" s="56">
        <v>40110.6597221622</v>
      </c>
      <c r="AA62" s="59">
        <v>283</v>
      </c>
      <c r="AB62" s="56">
        <v>40110.6597221622</v>
      </c>
      <c r="AC62" s="62">
        <v>228</v>
      </c>
      <c r="AD62" s="56">
        <v>40110.6597221622</v>
      </c>
      <c r="AE62" s="59">
        <v>37</v>
      </c>
      <c r="AF62" s="56">
        <v>40110.6597221622</v>
      </c>
      <c r="AG62" s="49">
        <v>553</v>
      </c>
      <c r="AH62" s="56">
        <v>40110.659722162301</v>
      </c>
      <c r="AI62" s="49">
        <v>232</v>
      </c>
      <c r="AJ62" s="56">
        <v>40110.659722162003</v>
      </c>
      <c r="AK62" s="49">
        <v>590</v>
      </c>
      <c r="AL62" s="56">
        <v>40110.659722162098</v>
      </c>
      <c r="AM62" s="49">
        <v>138</v>
      </c>
      <c r="AN62" s="56">
        <v>40110.659722162301</v>
      </c>
      <c r="AO62" s="49">
        <v>1974</v>
      </c>
      <c r="AP62" s="56">
        <v>40110.659722162301</v>
      </c>
      <c r="AQ62" s="59">
        <v>2088</v>
      </c>
      <c r="AR62" s="56">
        <v>40110.659722162301</v>
      </c>
      <c r="AS62" s="49">
        <v>2399</v>
      </c>
      <c r="AT62" s="56">
        <v>40110.659722162301</v>
      </c>
      <c r="AU62" s="49">
        <v>2262</v>
      </c>
      <c r="AV62" s="56">
        <v>40110.659722162301</v>
      </c>
      <c r="AW62" s="49">
        <v>1366</v>
      </c>
      <c r="AX62" s="56">
        <v>40110.659722162301</v>
      </c>
      <c r="AY62" s="49">
        <v>535</v>
      </c>
      <c r="AZ62" s="56">
        <v>40110.659722162301</v>
      </c>
      <c r="BA62" s="49">
        <v>812</v>
      </c>
      <c r="BB62" s="56">
        <v>40110.659722162301</v>
      </c>
      <c r="BC62" s="49">
        <v>1493</v>
      </c>
      <c r="BD62" s="56">
        <v>40110.659722161901</v>
      </c>
      <c r="BE62" s="49">
        <v>3310</v>
      </c>
      <c r="BF62" s="56">
        <v>40110.659722161901</v>
      </c>
      <c r="BG62" s="62">
        <v>3276</v>
      </c>
      <c r="BH62" s="56">
        <v>40110.659722161901</v>
      </c>
      <c r="BI62" s="49">
        <v>3483</v>
      </c>
      <c r="BJ62" s="56">
        <v>40110.659722222299</v>
      </c>
      <c r="BK62" s="49">
        <v>3371</v>
      </c>
      <c r="BL62" s="56">
        <v>40110.659719219198</v>
      </c>
      <c r="BM62" s="49">
        <v>3276</v>
      </c>
      <c r="BN62" s="56">
        <v>40110.659722223398</v>
      </c>
      <c r="BO62" s="49">
        <v>3357</v>
      </c>
      <c r="BP62" s="56">
        <v>40110.659722219803</v>
      </c>
      <c r="BQ62" s="49">
        <v>3284</v>
      </c>
      <c r="BR62" s="56">
        <v>40110.659722162301</v>
      </c>
      <c r="BS62" s="62">
        <v>3197</v>
      </c>
      <c r="BT62" s="56">
        <v>40110.659722162301</v>
      </c>
      <c r="BU62" s="49">
        <v>2466</v>
      </c>
      <c r="BV62" s="56">
        <v>40110.659722162301</v>
      </c>
      <c r="BW62" s="49">
        <v>734</v>
      </c>
      <c r="BX62" s="56">
        <v>40110.659722162301</v>
      </c>
      <c r="BY62" s="49">
        <v>686</v>
      </c>
      <c r="BZ62" s="56">
        <v>40110.659722162301</v>
      </c>
      <c r="CA62" s="49">
        <v>710</v>
      </c>
      <c r="CB62" s="56">
        <v>40110.659722161901</v>
      </c>
      <c r="CC62" s="49">
        <v>192</v>
      </c>
      <c r="CD62" s="56">
        <v>40110.659722161901</v>
      </c>
      <c r="CE62" s="49">
        <v>38</v>
      </c>
      <c r="CF62" s="56">
        <v>40110.659722161901</v>
      </c>
      <c r="CG62" s="62">
        <v>188</v>
      </c>
      <c r="CH62" s="56">
        <v>40110.659722161901</v>
      </c>
      <c r="CI62" s="49">
        <v>3</v>
      </c>
      <c r="CJ62" s="56">
        <v>40110.659722161901</v>
      </c>
      <c r="CK62" s="49">
        <v>81</v>
      </c>
    </row>
    <row r="63" spans="17:89">
      <c r="X63" s="76">
        <v>40110.666666606601</v>
      </c>
      <c r="Y63" s="59">
        <v>155</v>
      </c>
      <c r="Z63" s="56">
        <v>40110.666666606601</v>
      </c>
      <c r="AA63" s="59">
        <v>214</v>
      </c>
      <c r="AB63" s="56">
        <v>40110.666666606601</v>
      </c>
      <c r="AC63" s="62">
        <v>134</v>
      </c>
      <c r="AD63" s="56">
        <v>40110.666666606601</v>
      </c>
      <c r="AE63" s="59">
        <v>24</v>
      </c>
      <c r="AF63" s="56">
        <v>40110.666666606601</v>
      </c>
      <c r="AG63" s="49">
        <v>634</v>
      </c>
      <c r="AH63" s="56">
        <v>40110.666666606703</v>
      </c>
      <c r="AI63" s="49">
        <v>262</v>
      </c>
      <c r="AJ63" s="56">
        <v>40110.666666606397</v>
      </c>
      <c r="AK63" s="49">
        <v>1237</v>
      </c>
      <c r="AL63" s="56">
        <v>40110.666666606499</v>
      </c>
      <c r="AM63" s="49">
        <v>133</v>
      </c>
      <c r="AN63" s="56">
        <v>40110.666666606703</v>
      </c>
      <c r="AO63" s="49">
        <v>2010</v>
      </c>
      <c r="AP63" s="56">
        <v>40110.666666606703</v>
      </c>
      <c r="AQ63" s="59">
        <v>2221</v>
      </c>
      <c r="AR63" s="56">
        <v>40110.666666606703</v>
      </c>
      <c r="AS63" s="49">
        <v>2344</v>
      </c>
      <c r="AT63" s="56">
        <v>40110.666666606703</v>
      </c>
      <c r="AU63" s="49">
        <v>2335</v>
      </c>
      <c r="AV63" s="56">
        <v>40110.666666606703</v>
      </c>
      <c r="AW63" s="49">
        <v>1824</v>
      </c>
      <c r="AX63" s="56">
        <v>40110.666666606703</v>
      </c>
      <c r="AY63" s="49">
        <v>592</v>
      </c>
      <c r="AZ63" s="56">
        <v>40110.666666606703</v>
      </c>
      <c r="BA63" s="49">
        <v>833</v>
      </c>
      <c r="BB63" s="56">
        <v>40110.666666606703</v>
      </c>
      <c r="BC63" s="49">
        <v>1690</v>
      </c>
      <c r="BD63" s="56">
        <v>40110.666666606303</v>
      </c>
      <c r="BE63" s="49">
        <v>3268</v>
      </c>
      <c r="BF63" s="56">
        <v>40110.666666606303</v>
      </c>
      <c r="BG63" s="62">
        <v>3214</v>
      </c>
      <c r="BH63" s="56">
        <v>40110.666666606303</v>
      </c>
      <c r="BI63" s="49">
        <v>3550</v>
      </c>
      <c r="BJ63" s="56">
        <v>40110.666666666701</v>
      </c>
      <c r="BK63" s="49">
        <v>3335</v>
      </c>
      <c r="BL63" s="56">
        <v>40110.666663605902</v>
      </c>
      <c r="BM63" s="49">
        <v>3138</v>
      </c>
      <c r="BN63" s="56">
        <v>40110.666666667901</v>
      </c>
      <c r="BO63" s="49">
        <v>3316</v>
      </c>
      <c r="BP63" s="56">
        <v>40110.666666664198</v>
      </c>
      <c r="BQ63" s="49">
        <v>3331</v>
      </c>
      <c r="BR63" s="56">
        <v>40110.666666606703</v>
      </c>
      <c r="BS63" s="62">
        <v>3174</v>
      </c>
      <c r="BT63" s="56">
        <v>40110.666666606703</v>
      </c>
      <c r="BU63" s="49">
        <v>2595</v>
      </c>
      <c r="BV63" s="56">
        <v>40110.666666606703</v>
      </c>
      <c r="BW63" s="49">
        <v>969</v>
      </c>
      <c r="BX63" s="56">
        <v>40110.666666606703</v>
      </c>
      <c r="BY63" s="49">
        <v>953</v>
      </c>
      <c r="BZ63" s="56">
        <v>40110.666666606703</v>
      </c>
      <c r="CA63" s="49">
        <v>740</v>
      </c>
      <c r="CB63" s="56">
        <v>40110.666666606303</v>
      </c>
      <c r="CC63" s="49">
        <v>99</v>
      </c>
      <c r="CD63" s="56">
        <v>40110.666666606303</v>
      </c>
      <c r="CE63" s="49">
        <v>8</v>
      </c>
      <c r="CF63" s="56">
        <v>40110.666666606303</v>
      </c>
      <c r="CG63" s="62">
        <v>158</v>
      </c>
      <c r="CH63" s="58">
        <v>40110.6666666643</v>
      </c>
      <c r="CI63" s="57">
        <v>0</v>
      </c>
      <c r="CJ63" s="56">
        <v>40110.666666606303</v>
      </c>
      <c r="CK63" s="49">
        <v>61</v>
      </c>
    </row>
    <row r="64" spans="17:89">
      <c r="X64" s="76">
        <v>40110.673611051003</v>
      </c>
      <c r="Y64" s="59">
        <v>101</v>
      </c>
      <c r="Z64" s="56">
        <v>40110.673611051003</v>
      </c>
      <c r="AA64" s="59">
        <v>131</v>
      </c>
      <c r="AB64" s="56">
        <v>40110.673611051003</v>
      </c>
      <c r="AC64" s="62">
        <v>65</v>
      </c>
      <c r="AD64" s="56">
        <v>40110.673611051003</v>
      </c>
      <c r="AE64" s="59">
        <v>10</v>
      </c>
      <c r="AF64" s="56">
        <v>40110.673611051003</v>
      </c>
      <c r="AG64" s="49">
        <v>491</v>
      </c>
      <c r="AH64" s="56">
        <v>40110.673611051097</v>
      </c>
      <c r="AI64" s="49">
        <v>184</v>
      </c>
      <c r="AJ64" s="56">
        <v>40110.673611050799</v>
      </c>
      <c r="AK64" s="49">
        <v>797</v>
      </c>
      <c r="AL64" s="56">
        <v>40110.673611050901</v>
      </c>
      <c r="AM64" s="49">
        <v>111</v>
      </c>
      <c r="AN64" s="56">
        <v>40110.673611051097</v>
      </c>
      <c r="AO64" s="49">
        <v>1539</v>
      </c>
      <c r="AP64" s="56">
        <v>40110.673611051097</v>
      </c>
      <c r="AQ64" s="59">
        <v>2213</v>
      </c>
      <c r="AR64" s="56">
        <v>40110.673611051097</v>
      </c>
      <c r="AS64" s="49">
        <v>2456</v>
      </c>
      <c r="AT64" s="56">
        <v>40110.673611051097</v>
      </c>
      <c r="AU64" s="49">
        <v>2318</v>
      </c>
      <c r="AV64" s="56">
        <v>40110.673611051097</v>
      </c>
      <c r="AW64" s="49">
        <v>1858</v>
      </c>
      <c r="AX64" s="56">
        <v>40110.673611051097</v>
      </c>
      <c r="AY64" s="49">
        <v>713</v>
      </c>
      <c r="AZ64" s="56">
        <v>40110.673611051097</v>
      </c>
      <c r="BA64" s="49">
        <v>776</v>
      </c>
      <c r="BB64" s="56">
        <v>40110.673611051097</v>
      </c>
      <c r="BC64" s="49">
        <v>907</v>
      </c>
      <c r="BD64" s="56">
        <v>40110.673611050697</v>
      </c>
      <c r="BE64" s="49">
        <v>3210</v>
      </c>
      <c r="BF64" s="56">
        <v>40110.673611050697</v>
      </c>
      <c r="BG64" s="62">
        <v>3163</v>
      </c>
      <c r="BH64" s="56">
        <v>40110.673611050697</v>
      </c>
      <c r="BI64" s="49">
        <v>2567</v>
      </c>
      <c r="BJ64" s="56">
        <v>40110.673611111197</v>
      </c>
      <c r="BK64" s="49">
        <v>3269</v>
      </c>
      <c r="BL64" s="56">
        <v>40110.673607992598</v>
      </c>
      <c r="BM64" s="49">
        <v>3062</v>
      </c>
      <c r="BN64" s="56">
        <v>40110.673611112397</v>
      </c>
      <c r="BO64" s="49">
        <v>3277</v>
      </c>
      <c r="BP64" s="56">
        <v>40110.673611108599</v>
      </c>
      <c r="BQ64" s="49">
        <v>2106</v>
      </c>
      <c r="BR64" s="56">
        <v>40110.673611051097</v>
      </c>
      <c r="BS64" s="62">
        <v>3098</v>
      </c>
      <c r="BT64" s="56">
        <v>40110.673611051097</v>
      </c>
      <c r="BU64" s="49">
        <v>2554</v>
      </c>
      <c r="BV64" s="56">
        <v>40110.673611051097</v>
      </c>
      <c r="BW64" s="49">
        <v>1124</v>
      </c>
      <c r="BX64" s="56">
        <v>40110.673611051097</v>
      </c>
      <c r="BY64" s="49">
        <v>1099</v>
      </c>
      <c r="BZ64" s="56">
        <v>40110.673611051097</v>
      </c>
      <c r="CA64" s="49">
        <v>815</v>
      </c>
      <c r="CB64" s="56">
        <v>40110.673611050697</v>
      </c>
      <c r="CC64" s="49">
        <v>63</v>
      </c>
      <c r="CD64" s="56">
        <v>40110.673611050697</v>
      </c>
      <c r="CE64" s="49">
        <v>5</v>
      </c>
      <c r="CF64" s="56">
        <v>40110.673611050697</v>
      </c>
      <c r="CG64" s="62">
        <v>52</v>
      </c>
      <c r="CH64" s="58">
        <v>40110.673611108701</v>
      </c>
      <c r="CI64" s="57">
        <v>0</v>
      </c>
      <c r="CJ64" s="56">
        <v>40110.673611050697</v>
      </c>
      <c r="CK64" s="49">
        <v>32</v>
      </c>
    </row>
    <row r="65" spans="17:89">
      <c r="X65" s="76">
        <v>40110.680555495397</v>
      </c>
      <c r="Y65" s="59">
        <v>64</v>
      </c>
      <c r="Z65" s="56">
        <v>40110.680555495397</v>
      </c>
      <c r="AA65" s="59">
        <v>82</v>
      </c>
      <c r="AB65" s="56">
        <v>40110.680555495397</v>
      </c>
      <c r="AC65" s="62">
        <v>108</v>
      </c>
      <c r="AD65" s="56">
        <v>40110.680555495397</v>
      </c>
      <c r="AE65" s="59">
        <v>6</v>
      </c>
      <c r="AF65" s="56">
        <v>40110.680555495397</v>
      </c>
      <c r="AG65" s="49">
        <v>458</v>
      </c>
      <c r="AH65" s="56">
        <v>40110.680555495499</v>
      </c>
      <c r="AI65" s="49">
        <v>71</v>
      </c>
      <c r="AJ65" s="56">
        <v>40110.680555495201</v>
      </c>
      <c r="AK65" s="49">
        <v>273</v>
      </c>
      <c r="AL65" s="56">
        <v>40110.680555495303</v>
      </c>
      <c r="AM65" s="49">
        <v>65</v>
      </c>
      <c r="AN65" s="56">
        <v>40110.680555495499</v>
      </c>
      <c r="AO65" s="49">
        <v>2046</v>
      </c>
      <c r="AP65" s="56">
        <v>40110.680555495499</v>
      </c>
      <c r="AQ65" s="59">
        <v>2192</v>
      </c>
      <c r="AR65" s="56">
        <v>40110.680555495499</v>
      </c>
      <c r="AS65" s="49">
        <v>2477</v>
      </c>
      <c r="AT65" s="56">
        <v>40110.680555495499</v>
      </c>
      <c r="AU65" s="49">
        <v>2296</v>
      </c>
      <c r="AV65" s="56">
        <v>40110.680555495499</v>
      </c>
      <c r="AW65" s="49">
        <v>1811</v>
      </c>
      <c r="AX65" s="56">
        <v>40110.680555495499</v>
      </c>
      <c r="AY65" s="49">
        <v>811</v>
      </c>
      <c r="AZ65" s="56">
        <v>40110.680555495499</v>
      </c>
      <c r="BA65" s="49">
        <v>637</v>
      </c>
      <c r="BB65" s="56">
        <v>40110.680555495499</v>
      </c>
      <c r="BC65" s="49">
        <v>850</v>
      </c>
      <c r="BD65" s="56">
        <v>40110.680555495099</v>
      </c>
      <c r="BE65" s="49">
        <v>3134</v>
      </c>
      <c r="BF65" s="56">
        <v>40110.680555495099</v>
      </c>
      <c r="BG65" s="62">
        <v>3085</v>
      </c>
      <c r="BH65" s="56">
        <v>40110.680555495099</v>
      </c>
      <c r="BI65" s="49">
        <v>2379</v>
      </c>
      <c r="BJ65" s="56">
        <v>40110.680555555598</v>
      </c>
      <c r="BK65" s="49">
        <v>3226</v>
      </c>
      <c r="BL65" s="56">
        <v>40110.680552379301</v>
      </c>
      <c r="BM65" s="49">
        <v>3150</v>
      </c>
      <c r="BN65" s="56">
        <v>40110.680555556799</v>
      </c>
      <c r="BO65" s="49">
        <v>3225</v>
      </c>
      <c r="BP65" s="56">
        <v>40110.680555553001</v>
      </c>
      <c r="BQ65" s="49">
        <v>1536</v>
      </c>
      <c r="BR65" s="56">
        <v>40110.680555495499</v>
      </c>
      <c r="BS65" s="62">
        <v>3017</v>
      </c>
      <c r="BT65" s="56">
        <v>40110.680555495499</v>
      </c>
      <c r="BU65" s="49">
        <v>2647</v>
      </c>
      <c r="BV65" s="56">
        <v>40110.680555495499</v>
      </c>
      <c r="BW65" s="49">
        <v>1187</v>
      </c>
      <c r="BX65" s="56">
        <v>40110.680555495499</v>
      </c>
      <c r="BY65" s="49">
        <v>1152</v>
      </c>
      <c r="BZ65" s="56">
        <v>40110.680555495499</v>
      </c>
      <c r="CA65" s="49">
        <v>1076</v>
      </c>
      <c r="CB65" s="56">
        <v>40110.680555495099</v>
      </c>
      <c r="CC65" s="49">
        <v>54</v>
      </c>
      <c r="CD65" s="56">
        <v>40110.680555495099</v>
      </c>
      <c r="CE65" s="49">
        <v>2</v>
      </c>
      <c r="CF65" s="56">
        <v>40110.680555495099</v>
      </c>
      <c r="CG65" s="62">
        <v>9</v>
      </c>
      <c r="CH65" s="58">
        <v>40110.680555553103</v>
      </c>
      <c r="CI65" s="51">
        <v>0</v>
      </c>
      <c r="CJ65" s="56">
        <v>40110.680555495099</v>
      </c>
      <c r="CK65" s="49">
        <v>10</v>
      </c>
    </row>
    <row r="66" spans="17:89">
      <c r="X66" s="76">
        <v>40110.687499939799</v>
      </c>
      <c r="Y66" s="59">
        <v>36</v>
      </c>
      <c r="Z66" s="56">
        <v>40110.687499939799</v>
      </c>
      <c r="AA66" s="59">
        <v>46</v>
      </c>
      <c r="AB66" s="56">
        <v>40110.687499939799</v>
      </c>
      <c r="AC66" s="62">
        <v>85</v>
      </c>
      <c r="AD66" s="56">
        <v>40110.687499939799</v>
      </c>
      <c r="AE66" s="59">
        <v>3</v>
      </c>
      <c r="AF66" s="56">
        <v>40110.687499939799</v>
      </c>
      <c r="AG66" s="49">
        <v>342</v>
      </c>
      <c r="AH66" s="56">
        <v>40110.687499939901</v>
      </c>
      <c r="AI66" s="49">
        <v>130</v>
      </c>
      <c r="AJ66" s="56">
        <v>40110.687499939602</v>
      </c>
      <c r="AK66" s="49">
        <v>289</v>
      </c>
      <c r="AL66" s="56">
        <v>40110.687499939697</v>
      </c>
      <c r="AM66" s="49">
        <v>33</v>
      </c>
      <c r="AN66" s="56">
        <v>40110.687499939901</v>
      </c>
      <c r="AO66" s="49">
        <v>1514</v>
      </c>
      <c r="AP66" s="56">
        <v>40110.687499939901</v>
      </c>
      <c r="AQ66" s="59">
        <v>2215</v>
      </c>
      <c r="AR66" s="56">
        <v>40110.687499939901</v>
      </c>
      <c r="AS66" s="49">
        <v>2417</v>
      </c>
      <c r="AT66" s="56">
        <v>40110.687499939901</v>
      </c>
      <c r="AU66" s="49">
        <v>2193</v>
      </c>
      <c r="AV66" s="56">
        <v>40110.687499939901</v>
      </c>
      <c r="AW66" s="49">
        <v>1770</v>
      </c>
      <c r="AX66" s="56">
        <v>40110.687499939901</v>
      </c>
      <c r="AY66" s="49">
        <v>745</v>
      </c>
      <c r="AZ66" s="56">
        <v>40110.687499939901</v>
      </c>
      <c r="BA66" s="49">
        <v>523</v>
      </c>
      <c r="BB66" s="56">
        <v>40110.687499939901</v>
      </c>
      <c r="BC66" s="49">
        <v>684</v>
      </c>
      <c r="BD66" s="56">
        <v>40110.6874999395</v>
      </c>
      <c r="BE66" s="49">
        <v>3053</v>
      </c>
      <c r="BF66" s="56">
        <v>40110.6874999395</v>
      </c>
      <c r="BG66" s="62">
        <v>3019</v>
      </c>
      <c r="BH66" s="56">
        <v>40110.6874999395</v>
      </c>
      <c r="BI66" s="49">
        <v>3051</v>
      </c>
      <c r="BJ66" s="56">
        <v>40110.6875</v>
      </c>
      <c r="BK66" s="49">
        <v>3151</v>
      </c>
      <c r="BL66" s="56">
        <v>40110.687496765997</v>
      </c>
      <c r="BM66" s="49">
        <v>2750</v>
      </c>
      <c r="BN66" s="56">
        <v>40110.687500001302</v>
      </c>
      <c r="BO66" s="49">
        <v>3149</v>
      </c>
      <c r="BP66" s="56">
        <v>40110.687499997402</v>
      </c>
      <c r="BQ66" s="49">
        <v>3071</v>
      </c>
      <c r="BR66" s="56">
        <v>40110.687499939901</v>
      </c>
      <c r="BS66" s="62">
        <v>2931</v>
      </c>
      <c r="BT66" s="56">
        <v>40110.687499939901</v>
      </c>
      <c r="BU66" s="49">
        <v>2754</v>
      </c>
      <c r="BV66" s="56">
        <v>40110.687499939901</v>
      </c>
      <c r="BW66" s="49">
        <v>1254</v>
      </c>
      <c r="BX66" s="56">
        <v>40110.687499939901</v>
      </c>
      <c r="BY66" s="49">
        <v>1220</v>
      </c>
      <c r="BZ66" s="56">
        <v>40110.687499939901</v>
      </c>
      <c r="CA66" s="49">
        <v>1121</v>
      </c>
      <c r="CB66" s="56">
        <v>40110.6874999395</v>
      </c>
      <c r="CC66" s="49">
        <v>25</v>
      </c>
      <c r="CD66" s="58">
        <v>40110.687499997497</v>
      </c>
      <c r="CE66" s="51">
        <v>0</v>
      </c>
      <c r="CF66" s="56">
        <v>40110.687499938802</v>
      </c>
      <c r="CG66" s="62">
        <v>3</v>
      </c>
      <c r="CH66" s="58">
        <v>40110.687499997497</v>
      </c>
      <c r="CI66" s="51">
        <v>0</v>
      </c>
      <c r="CJ66" s="58">
        <v>40110.687499997497</v>
      </c>
      <c r="CK66" s="51">
        <v>0</v>
      </c>
    </row>
    <row r="67" spans="17:89">
      <c r="X67" s="76">
        <v>40110.6944443842</v>
      </c>
      <c r="Y67" s="59">
        <v>12</v>
      </c>
      <c r="Z67" s="56">
        <v>40110.6944443842</v>
      </c>
      <c r="AA67" s="59">
        <v>19</v>
      </c>
      <c r="AB67" s="56">
        <v>40110.6944443842</v>
      </c>
      <c r="AC67" s="62">
        <v>41</v>
      </c>
      <c r="AD67" s="58">
        <v>40110.6944443842</v>
      </c>
      <c r="AE67" s="57">
        <v>0</v>
      </c>
      <c r="AF67" s="56">
        <v>40110.6944443842</v>
      </c>
      <c r="AG67" s="49">
        <v>176</v>
      </c>
      <c r="AH67" s="56">
        <v>40110.694444384302</v>
      </c>
      <c r="AI67" s="49">
        <v>213</v>
      </c>
      <c r="AJ67" s="56">
        <v>40110.694444383997</v>
      </c>
      <c r="AK67" s="49">
        <v>370</v>
      </c>
      <c r="AL67" s="56">
        <v>40110.694444384098</v>
      </c>
      <c r="AM67" s="49">
        <v>14</v>
      </c>
      <c r="AN67" s="56">
        <v>40110.694444384302</v>
      </c>
      <c r="AO67" s="49">
        <v>1930</v>
      </c>
      <c r="AP67" s="56">
        <v>40110.694444384302</v>
      </c>
      <c r="AQ67" s="59">
        <v>2014</v>
      </c>
      <c r="AR67" s="56">
        <v>40110.694444384302</v>
      </c>
      <c r="AS67" s="49">
        <v>2270</v>
      </c>
      <c r="AT67" s="56">
        <v>40110.694444384302</v>
      </c>
      <c r="AU67" s="49">
        <v>2042</v>
      </c>
      <c r="AV67" s="56">
        <v>40110.694444384302</v>
      </c>
      <c r="AW67" s="49">
        <v>1743</v>
      </c>
      <c r="AX67" s="56">
        <v>40110.694444384302</v>
      </c>
      <c r="AY67" s="49">
        <v>937</v>
      </c>
      <c r="AZ67" s="56">
        <v>40110.694444384302</v>
      </c>
      <c r="BA67" s="49">
        <v>460</v>
      </c>
      <c r="BB67" s="56">
        <v>40110.694444384302</v>
      </c>
      <c r="BC67" s="49">
        <v>423</v>
      </c>
      <c r="BD67" s="56">
        <v>40110.694444383902</v>
      </c>
      <c r="BE67" s="49">
        <v>2966</v>
      </c>
      <c r="BF67" s="56">
        <v>40110.694444383902</v>
      </c>
      <c r="BG67" s="62">
        <v>2928</v>
      </c>
      <c r="BH67" s="56">
        <v>40110.694444383902</v>
      </c>
      <c r="BI67" s="49">
        <v>2633</v>
      </c>
      <c r="BJ67" s="56">
        <v>40110.694444444503</v>
      </c>
      <c r="BK67" s="49">
        <v>3070</v>
      </c>
      <c r="BL67" s="56">
        <v>40110.694441152598</v>
      </c>
      <c r="BM67" s="49">
        <v>2663</v>
      </c>
      <c r="BN67" s="56">
        <v>40110.694444445799</v>
      </c>
      <c r="BO67" s="49">
        <v>3054</v>
      </c>
      <c r="BP67" s="56">
        <v>40110.694444441797</v>
      </c>
      <c r="BQ67" s="49">
        <v>2688</v>
      </c>
      <c r="BR67" s="56">
        <v>40110.694444384302</v>
      </c>
      <c r="BS67" s="62">
        <v>2862</v>
      </c>
      <c r="BT67" s="56">
        <v>40110.694444384302</v>
      </c>
      <c r="BU67" s="49">
        <v>2649</v>
      </c>
      <c r="BV67" s="56">
        <v>40110.694444384302</v>
      </c>
      <c r="BW67" s="49">
        <v>1292</v>
      </c>
      <c r="BX67" s="56">
        <v>40110.694444384302</v>
      </c>
      <c r="BY67" s="49">
        <v>1296</v>
      </c>
      <c r="BZ67" s="56">
        <v>40110.694444384302</v>
      </c>
      <c r="CA67" s="49">
        <v>1192</v>
      </c>
      <c r="CB67" s="56">
        <v>40110.694444383902</v>
      </c>
      <c r="CC67" s="49">
        <v>5</v>
      </c>
      <c r="CD67" s="58">
        <v>40110.694444441899</v>
      </c>
      <c r="CE67" s="51">
        <v>0</v>
      </c>
      <c r="CF67" s="58">
        <v>40110.694444441899</v>
      </c>
      <c r="CG67" s="51">
        <v>0</v>
      </c>
      <c r="CH67" s="58">
        <v>40110.694444441899</v>
      </c>
      <c r="CI67" s="51">
        <v>0</v>
      </c>
      <c r="CJ67" s="58">
        <v>40110.694444441899</v>
      </c>
      <c r="CK67" s="51">
        <v>0</v>
      </c>
    </row>
    <row r="68" spans="17:89">
      <c r="X68" s="76">
        <v>40110.701388828602</v>
      </c>
      <c r="Y68" s="59">
        <v>2</v>
      </c>
      <c r="Z68" s="56">
        <v>40110.701388828602</v>
      </c>
      <c r="AA68" s="59">
        <v>6</v>
      </c>
      <c r="AB68" s="56">
        <v>40110.701388828602</v>
      </c>
      <c r="AC68" s="62">
        <v>21</v>
      </c>
      <c r="AD68" s="58">
        <v>40110.701388828602</v>
      </c>
      <c r="AE68" s="57">
        <v>0</v>
      </c>
      <c r="AF68" s="56">
        <v>40110.701388828602</v>
      </c>
      <c r="AG68" s="49">
        <v>110</v>
      </c>
      <c r="AH68" s="56">
        <v>40110.701388828697</v>
      </c>
      <c r="AI68" s="49">
        <v>315</v>
      </c>
      <c r="AJ68" s="56">
        <v>40110.701388828398</v>
      </c>
      <c r="AK68" s="49">
        <v>240</v>
      </c>
      <c r="AL68" s="56">
        <v>40110.7013888285</v>
      </c>
      <c r="AM68" s="49">
        <v>47</v>
      </c>
      <c r="AN68" s="56">
        <v>40110.701388828697</v>
      </c>
      <c r="AO68" s="49">
        <v>1820</v>
      </c>
      <c r="AP68" s="56">
        <v>40110.701388828697</v>
      </c>
      <c r="AQ68" s="59">
        <v>1385</v>
      </c>
      <c r="AR68" s="56">
        <v>40110.701388828697</v>
      </c>
      <c r="AS68" s="49">
        <v>2152</v>
      </c>
      <c r="AT68" s="56">
        <v>40110.701388828697</v>
      </c>
      <c r="AU68" s="49">
        <v>1887</v>
      </c>
      <c r="AV68" s="56">
        <v>40110.701388828697</v>
      </c>
      <c r="AW68" s="49">
        <v>1599</v>
      </c>
      <c r="AX68" s="56">
        <v>40110.701388828697</v>
      </c>
      <c r="AY68" s="49">
        <v>1550</v>
      </c>
      <c r="AZ68" s="56">
        <v>40110.701388828697</v>
      </c>
      <c r="BA68" s="49">
        <v>449</v>
      </c>
      <c r="BB68" s="56">
        <v>40110.701388828697</v>
      </c>
      <c r="BC68" s="49">
        <v>174</v>
      </c>
      <c r="BD68" s="56">
        <v>40110.701388828304</v>
      </c>
      <c r="BE68" s="49">
        <v>2874</v>
      </c>
      <c r="BF68" s="56">
        <v>40110.701388828304</v>
      </c>
      <c r="BG68" s="62">
        <v>2852</v>
      </c>
      <c r="BH68" s="56">
        <v>40110.701388828304</v>
      </c>
      <c r="BI68" s="49">
        <v>3162</v>
      </c>
      <c r="BJ68" s="56">
        <v>40110.701388888898</v>
      </c>
      <c r="BK68" s="49">
        <v>2991</v>
      </c>
      <c r="BL68" s="56">
        <v>40110.701385539302</v>
      </c>
      <c r="BM68" s="49">
        <v>2619</v>
      </c>
      <c r="BN68" s="56">
        <v>40110.7013888902</v>
      </c>
      <c r="BO68" s="49">
        <v>2988</v>
      </c>
      <c r="BP68" s="56">
        <v>40110.701388886198</v>
      </c>
      <c r="BQ68" s="49">
        <v>2689</v>
      </c>
      <c r="BR68" s="56">
        <v>40110.701388828697</v>
      </c>
      <c r="BS68" s="62">
        <v>2628</v>
      </c>
      <c r="BT68" s="56">
        <v>40110.701388828697</v>
      </c>
      <c r="BU68" s="49">
        <v>2491</v>
      </c>
      <c r="BV68" s="56">
        <v>40110.701388828697</v>
      </c>
      <c r="BW68" s="49">
        <v>1255</v>
      </c>
      <c r="BX68" s="56">
        <v>40110.701388828697</v>
      </c>
      <c r="BY68" s="49">
        <v>1211</v>
      </c>
      <c r="BZ68" s="56">
        <v>40110.701388828697</v>
      </c>
      <c r="CA68" s="49">
        <v>862</v>
      </c>
      <c r="CB68" s="56">
        <v>40110.701388828304</v>
      </c>
      <c r="CC68" s="49">
        <v>2</v>
      </c>
      <c r="CD68" s="58">
        <v>40110.7013888863</v>
      </c>
      <c r="CE68" s="51">
        <v>0</v>
      </c>
      <c r="CF68" s="58">
        <v>40110.7013888863</v>
      </c>
      <c r="CG68" s="51">
        <v>0</v>
      </c>
      <c r="CH68" s="58">
        <v>40110.7013888863</v>
      </c>
      <c r="CI68" s="51">
        <v>0</v>
      </c>
      <c r="CJ68" s="58">
        <v>40110.7013888863</v>
      </c>
      <c r="CK68" s="51">
        <v>0</v>
      </c>
    </row>
    <row r="69" spans="17:89">
      <c r="Q69" s="21" t="s">
        <v>22</v>
      </c>
      <c r="R69" s="41">
        <f>COUNT('Grafieken dag 2011'!AE20:AE66)/6-1/6</f>
        <v>7.6666666666666661</v>
      </c>
      <c r="S69" s="24" t="s">
        <v>23</v>
      </c>
      <c r="X69" s="75">
        <v>40110.708333273004</v>
      </c>
      <c r="Y69" s="57">
        <v>0</v>
      </c>
      <c r="Z69" s="46">
        <v>40110.708333273004</v>
      </c>
      <c r="AA69" s="51">
        <v>0</v>
      </c>
      <c r="AB69" s="56">
        <v>40110.708333273004</v>
      </c>
      <c r="AC69" s="59">
        <v>4</v>
      </c>
      <c r="AD69" s="58">
        <v>40110.708333273004</v>
      </c>
      <c r="AE69" s="57">
        <v>0</v>
      </c>
      <c r="AF69" s="56">
        <v>40110.708333273004</v>
      </c>
      <c r="AG69" s="49">
        <v>69</v>
      </c>
      <c r="AH69" s="56">
        <v>40110.708333273098</v>
      </c>
      <c r="AI69" s="49">
        <v>254</v>
      </c>
      <c r="AJ69" s="56">
        <v>40110.7083332728</v>
      </c>
      <c r="AK69" s="49">
        <v>130</v>
      </c>
      <c r="AL69" s="56">
        <v>40110.708333272902</v>
      </c>
      <c r="AM69" s="49">
        <v>30</v>
      </c>
      <c r="AN69" s="56">
        <v>40110.708333273098</v>
      </c>
      <c r="AO69" s="49">
        <v>1707</v>
      </c>
      <c r="AP69" s="56">
        <v>40110.708333273098</v>
      </c>
      <c r="AQ69" s="59">
        <v>1827</v>
      </c>
      <c r="AR69" s="56">
        <v>40110.708333273098</v>
      </c>
      <c r="AS69" s="49">
        <v>1932</v>
      </c>
      <c r="AT69" s="56">
        <v>40110.708333273098</v>
      </c>
      <c r="AU69" s="49">
        <v>1764</v>
      </c>
      <c r="AV69" s="56">
        <v>40110.708333273098</v>
      </c>
      <c r="AW69" s="49">
        <v>1158</v>
      </c>
      <c r="AX69" s="56">
        <v>40110.708333273098</v>
      </c>
      <c r="AY69" s="49">
        <v>1103</v>
      </c>
      <c r="AZ69" s="56">
        <v>40110.708333273098</v>
      </c>
      <c r="BA69" s="49">
        <v>419</v>
      </c>
      <c r="BB69" s="56">
        <v>40110.708333273098</v>
      </c>
      <c r="BC69" s="49">
        <v>269</v>
      </c>
      <c r="BD69" s="56">
        <v>40110.708333272698</v>
      </c>
      <c r="BE69" s="49">
        <v>2678</v>
      </c>
      <c r="BF69" s="56">
        <v>40110.708333272698</v>
      </c>
      <c r="BG69" s="62">
        <v>2768</v>
      </c>
      <c r="BH69" s="56">
        <v>40110.708333272698</v>
      </c>
      <c r="BI69" s="49">
        <v>3170</v>
      </c>
      <c r="BJ69" s="56">
        <v>40110.708333333401</v>
      </c>
      <c r="BK69" s="49">
        <v>2922</v>
      </c>
      <c r="BL69" s="56">
        <v>40110.708329925998</v>
      </c>
      <c r="BM69" s="49">
        <v>2656</v>
      </c>
      <c r="BN69" s="56">
        <v>40110.708333334696</v>
      </c>
      <c r="BO69" s="49">
        <v>2887</v>
      </c>
      <c r="BP69" s="56">
        <v>40110.7083333306</v>
      </c>
      <c r="BQ69" s="49">
        <v>2376</v>
      </c>
      <c r="BR69" s="56">
        <v>40110.708333273098</v>
      </c>
      <c r="BS69" s="62">
        <v>2447</v>
      </c>
      <c r="BT69" s="56">
        <v>40110.708333273098</v>
      </c>
      <c r="BU69" s="49">
        <v>2423</v>
      </c>
      <c r="BV69" s="56">
        <v>40110.708333273098</v>
      </c>
      <c r="BW69" s="49">
        <v>1699</v>
      </c>
      <c r="BX69" s="56">
        <v>40110.708333273098</v>
      </c>
      <c r="BY69" s="49">
        <v>1329</v>
      </c>
      <c r="BZ69" s="56">
        <v>40110.708333273098</v>
      </c>
      <c r="CA69" s="49">
        <v>773</v>
      </c>
      <c r="CB69" s="58">
        <v>40110.708333330702</v>
      </c>
      <c r="CC69" s="51">
        <v>0</v>
      </c>
      <c r="CD69" s="58">
        <v>40110.708333330702</v>
      </c>
      <c r="CE69" s="51">
        <v>0</v>
      </c>
      <c r="CF69" s="58">
        <v>40110.708333330702</v>
      </c>
      <c r="CG69" s="51">
        <v>0</v>
      </c>
      <c r="CH69" s="58">
        <v>40110.708333330702</v>
      </c>
      <c r="CI69" s="51">
        <v>0</v>
      </c>
      <c r="CJ69" s="58">
        <v>40110.708333330702</v>
      </c>
      <c r="CK69" s="51">
        <v>0</v>
      </c>
    </row>
    <row r="70" spans="17:89">
      <c r="Q70" s="22" t="s">
        <v>15</v>
      </c>
      <c r="R70" s="28">
        <f>SUM('Grafieken dag 2011'!AE20:AE66)/COUNT('Grafieken dag 2011'!AE20:AE66)</f>
        <v>508.74468085106383</v>
      </c>
      <c r="S70" s="25" t="s">
        <v>24</v>
      </c>
      <c r="X70" s="75">
        <v>40110.715277717398</v>
      </c>
      <c r="Y70" s="51">
        <v>0</v>
      </c>
      <c r="Z70" s="46">
        <v>40110.715277717398</v>
      </c>
      <c r="AA70" s="51">
        <v>0</v>
      </c>
      <c r="AB70" s="56">
        <v>40110.715277717398</v>
      </c>
      <c r="AC70" s="59">
        <v>2</v>
      </c>
      <c r="AD70" s="58">
        <v>40110.715277717398</v>
      </c>
      <c r="AE70" s="57">
        <v>0</v>
      </c>
      <c r="AF70" s="56">
        <v>40110.715277717398</v>
      </c>
      <c r="AG70" s="49">
        <v>34</v>
      </c>
      <c r="AH70" s="56">
        <v>40110.7152777175</v>
      </c>
      <c r="AI70" s="49">
        <v>149</v>
      </c>
      <c r="AJ70" s="56">
        <v>40110.715277717201</v>
      </c>
      <c r="AK70" s="49">
        <v>109</v>
      </c>
      <c r="AL70" s="56">
        <v>40110.715277717303</v>
      </c>
      <c r="AM70" s="49">
        <v>50</v>
      </c>
      <c r="AN70" s="56">
        <v>40110.7152777175</v>
      </c>
      <c r="AO70" s="49">
        <v>1553</v>
      </c>
      <c r="AP70" s="56">
        <v>40110.7152777175</v>
      </c>
      <c r="AQ70" s="59">
        <v>955</v>
      </c>
      <c r="AR70" s="56">
        <v>40110.7152777175</v>
      </c>
      <c r="AS70" s="49">
        <v>1797</v>
      </c>
      <c r="AT70" s="56">
        <v>40110.7152777175</v>
      </c>
      <c r="AU70" s="49">
        <v>1593</v>
      </c>
      <c r="AV70" s="56">
        <v>40110.7152777175</v>
      </c>
      <c r="AW70" s="49">
        <v>1158</v>
      </c>
      <c r="AX70" s="56">
        <v>40110.7152777175</v>
      </c>
      <c r="AY70" s="49">
        <v>666</v>
      </c>
      <c r="AZ70" s="56">
        <v>40110.7152777175</v>
      </c>
      <c r="BA70" s="49">
        <v>353</v>
      </c>
      <c r="BB70" s="56">
        <v>40110.7152777175</v>
      </c>
      <c r="BC70" s="49">
        <v>296</v>
      </c>
      <c r="BD70" s="56">
        <v>40110.7152777171</v>
      </c>
      <c r="BE70" s="49">
        <v>2649</v>
      </c>
      <c r="BF70" s="56">
        <v>40110.7152777171</v>
      </c>
      <c r="BG70" s="62">
        <v>2667</v>
      </c>
      <c r="BH70" s="56">
        <v>40110.7152777171</v>
      </c>
      <c r="BI70" s="49">
        <v>2826</v>
      </c>
      <c r="BJ70" s="56">
        <v>40110.715277777803</v>
      </c>
      <c r="BK70" s="49">
        <v>2820</v>
      </c>
      <c r="BL70" s="56">
        <v>40110.715274312701</v>
      </c>
      <c r="BM70" s="49">
        <v>2687</v>
      </c>
      <c r="BN70" s="56">
        <v>40110.7152777792</v>
      </c>
      <c r="BO70" s="49">
        <v>2787</v>
      </c>
      <c r="BP70" s="56">
        <v>40110.715277775002</v>
      </c>
      <c r="BQ70" s="49">
        <v>1686</v>
      </c>
      <c r="BR70" s="56">
        <v>40110.7152777175</v>
      </c>
      <c r="BS70" s="62">
        <v>2209</v>
      </c>
      <c r="BT70" s="56">
        <v>40110.7152777175</v>
      </c>
      <c r="BU70" s="49">
        <v>2009</v>
      </c>
      <c r="BV70" s="56">
        <v>40110.7152777175</v>
      </c>
      <c r="BW70" s="49">
        <v>1914</v>
      </c>
      <c r="BX70" s="56">
        <v>40110.7152777175</v>
      </c>
      <c r="BY70" s="49">
        <v>1455</v>
      </c>
      <c r="BZ70" s="56">
        <v>40110.7152777175</v>
      </c>
      <c r="CA70" s="49">
        <v>747</v>
      </c>
      <c r="CB70" s="58">
        <v>40110.715277775103</v>
      </c>
      <c r="CC70" s="51">
        <v>0</v>
      </c>
      <c r="CD70" s="58">
        <v>40110.715277775103</v>
      </c>
      <c r="CE70" s="51">
        <v>0</v>
      </c>
      <c r="CF70" s="58">
        <v>40110.715277775103</v>
      </c>
      <c r="CG70" s="51">
        <v>0</v>
      </c>
      <c r="CH70" s="58">
        <v>40110.715277775103</v>
      </c>
      <c r="CI70" s="51">
        <v>0</v>
      </c>
      <c r="CJ70" s="58">
        <v>40110.715277775103</v>
      </c>
      <c r="CK70" s="51">
        <v>0</v>
      </c>
    </row>
    <row r="71" spans="17:89">
      <c r="Q71" s="22" t="s">
        <v>17</v>
      </c>
      <c r="R71" s="28">
        <f>MAX('Grafieken dag 2011'!AE20:AE66)</f>
        <v>1877</v>
      </c>
      <c r="S71" s="25" t="s">
        <v>24</v>
      </c>
      <c r="X71" s="75">
        <v>40110.722222161799</v>
      </c>
      <c r="Y71" s="51">
        <v>0</v>
      </c>
      <c r="Z71" s="46">
        <v>40110.722222161799</v>
      </c>
      <c r="AA71" s="51">
        <v>0</v>
      </c>
      <c r="AB71" s="58">
        <v>40110.722222161799</v>
      </c>
      <c r="AC71" s="57">
        <v>0</v>
      </c>
      <c r="AD71" s="58">
        <v>40110.722222161799</v>
      </c>
      <c r="AE71" s="57">
        <v>0</v>
      </c>
      <c r="AF71" s="56">
        <v>40110.722222161799</v>
      </c>
      <c r="AG71" s="49">
        <v>3</v>
      </c>
      <c r="AH71" s="56">
        <v>40110.722222161901</v>
      </c>
      <c r="AI71" s="49">
        <v>150</v>
      </c>
      <c r="AJ71" s="56">
        <v>40110.722222161603</v>
      </c>
      <c r="AK71" s="49">
        <v>51</v>
      </c>
      <c r="AL71" s="56">
        <v>40110.722222161698</v>
      </c>
      <c r="AM71" s="49">
        <v>72</v>
      </c>
      <c r="AN71" s="56">
        <v>40110.722222161901</v>
      </c>
      <c r="AO71" s="49">
        <v>1398</v>
      </c>
      <c r="AP71" s="56">
        <v>40110.722222161901</v>
      </c>
      <c r="AQ71" s="59">
        <v>1029</v>
      </c>
      <c r="AR71" s="56">
        <v>40110.722222161901</v>
      </c>
      <c r="AS71" s="49">
        <v>1638</v>
      </c>
      <c r="AT71" s="56">
        <v>40110.722222161901</v>
      </c>
      <c r="AU71" s="49">
        <v>1435</v>
      </c>
      <c r="AV71" s="56">
        <v>40110.722222161901</v>
      </c>
      <c r="AW71" s="49">
        <v>625</v>
      </c>
      <c r="AX71" s="56">
        <v>40110.722222161901</v>
      </c>
      <c r="AY71" s="49">
        <v>492</v>
      </c>
      <c r="AZ71" s="56">
        <v>40110.722222161901</v>
      </c>
      <c r="BA71" s="49">
        <v>311</v>
      </c>
      <c r="BB71" s="56">
        <v>40110.722222161901</v>
      </c>
      <c r="BC71" s="49">
        <v>466</v>
      </c>
      <c r="BD71" s="56">
        <v>40110.722222161501</v>
      </c>
      <c r="BE71" s="49">
        <v>2418</v>
      </c>
      <c r="BF71" s="56">
        <v>40110.722222161501</v>
      </c>
      <c r="BG71" s="62">
        <v>2564</v>
      </c>
      <c r="BH71" s="56">
        <v>40110.722222161501</v>
      </c>
      <c r="BI71" s="49">
        <v>2166</v>
      </c>
      <c r="BJ71" s="56">
        <v>40110.722222222299</v>
      </c>
      <c r="BK71" s="49">
        <v>2727</v>
      </c>
      <c r="BL71" s="56">
        <v>40110.722218699397</v>
      </c>
      <c r="BM71" s="49">
        <v>2728</v>
      </c>
      <c r="BN71" s="56">
        <v>40110.722222223601</v>
      </c>
      <c r="BO71" s="49">
        <v>2689</v>
      </c>
      <c r="BP71" s="56">
        <v>40110.722222219403</v>
      </c>
      <c r="BQ71" s="49">
        <v>2288</v>
      </c>
      <c r="BR71" s="56">
        <v>40110.722222161901</v>
      </c>
      <c r="BS71" s="62">
        <v>1721</v>
      </c>
      <c r="BT71" s="56">
        <v>40110.722222161901</v>
      </c>
      <c r="BU71" s="49">
        <v>1622</v>
      </c>
      <c r="BV71" s="56">
        <v>40110.722222161901</v>
      </c>
      <c r="BW71" s="49">
        <v>1873</v>
      </c>
      <c r="BX71" s="56">
        <v>40110.722222161901</v>
      </c>
      <c r="BY71" s="49">
        <v>1297</v>
      </c>
      <c r="BZ71" s="56">
        <v>40110.722222161901</v>
      </c>
      <c r="CA71" s="49">
        <v>796</v>
      </c>
      <c r="CB71" s="58">
        <v>40110.722222219498</v>
      </c>
      <c r="CC71" s="51">
        <v>0</v>
      </c>
      <c r="CD71" s="58">
        <v>40110.722222219498</v>
      </c>
      <c r="CE71" s="51">
        <v>0</v>
      </c>
      <c r="CF71" s="58">
        <v>40110.722222219498</v>
      </c>
      <c r="CG71" s="51">
        <v>0</v>
      </c>
      <c r="CH71" s="58">
        <v>40110.722222219498</v>
      </c>
      <c r="CI71" s="51">
        <v>0</v>
      </c>
      <c r="CJ71" s="58">
        <v>40110.722222219498</v>
      </c>
      <c r="CK71" s="51">
        <v>0</v>
      </c>
    </row>
    <row r="72" spans="17:89">
      <c r="Q72" s="23" t="s">
        <v>25</v>
      </c>
      <c r="R72" s="43">
        <f>'01-2011'!C23</f>
        <v>9.1599998474121094</v>
      </c>
      <c r="S72" s="26" t="s">
        <v>16</v>
      </c>
      <c r="X72" s="75">
        <v>40110.729166606201</v>
      </c>
      <c r="Y72" s="51">
        <v>0</v>
      </c>
      <c r="Z72" s="46">
        <v>40110.729166606201</v>
      </c>
      <c r="AA72" s="51">
        <v>0</v>
      </c>
      <c r="AB72" s="58">
        <v>40110.729166606201</v>
      </c>
      <c r="AC72" s="57">
        <v>0</v>
      </c>
      <c r="AD72" s="58">
        <v>40110.729166606201</v>
      </c>
      <c r="AE72" s="57">
        <v>0</v>
      </c>
      <c r="AF72" s="58">
        <v>40110.729166606201</v>
      </c>
      <c r="AG72" s="57">
        <v>0</v>
      </c>
      <c r="AH72" s="56">
        <v>40110.729166606303</v>
      </c>
      <c r="AI72" s="49">
        <v>55</v>
      </c>
      <c r="AJ72" s="56">
        <v>40110.729166605997</v>
      </c>
      <c r="AK72" s="49">
        <v>21</v>
      </c>
      <c r="AL72" s="56">
        <v>40110.729166606201</v>
      </c>
      <c r="AM72" s="49">
        <v>74</v>
      </c>
      <c r="AN72" s="56">
        <v>40110.729166606303</v>
      </c>
      <c r="AO72" s="49">
        <v>1180</v>
      </c>
      <c r="AP72" s="56">
        <v>40110.729166606303</v>
      </c>
      <c r="AQ72" s="59">
        <v>1227</v>
      </c>
      <c r="AR72" s="56">
        <v>40110.729166606303</v>
      </c>
      <c r="AS72" s="49">
        <v>1417</v>
      </c>
      <c r="AT72" s="56">
        <v>40110.729166606303</v>
      </c>
      <c r="AU72" s="49">
        <v>1233</v>
      </c>
      <c r="AV72" s="56">
        <v>40110.729166606303</v>
      </c>
      <c r="AW72" s="49">
        <v>226</v>
      </c>
      <c r="AX72" s="56">
        <v>40110.729166606303</v>
      </c>
      <c r="AY72" s="49">
        <v>336</v>
      </c>
      <c r="AZ72" s="56">
        <v>40110.729166606303</v>
      </c>
      <c r="BA72" s="49">
        <v>255</v>
      </c>
      <c r="BB72" s="56">
        <v>40110.729166606303</v>
      </c>
      <c r="BC72" s="49">
        <v>265</v>
      </c>
      <c r="BD72" s="56">
        <v>40110.729166605903</v>
      </c>
      <c r="BE72" s="49">
        <v>2267</v>
      </c>
      <c r="BF72" s="56">
        <v>40110.729166605801</v>
      </c>
      <c r="BG72" s="62">
        <v>2454</v>
      </c>
      <c r="BH72" s="56">
        <v>40110.729166605903</v>
      </c>
      <c r="BI72" s="49">
        <v>1789</v>
      </c>
      <c r="BJ72" s="56">
        <v>40110.729166666701</v>
      </c>
      <c r="BK72" s="49">
        <v>2619</v>
      </c>
      <c r="BL72" s="56">
        <v>40110.7291630861</v>
      </c>
      <c r="BM72" s="49">
        <v>2565</v>
      </c>
      <c r="BN72" s="56">
        <v>40110.729166668098</v>
      </c>
      <c r="BO72" s="49">
        <v>2607</v>
      </c>
      <c r="BP72" s="56">
        <v>40110.729166663798</v>
      </c>
      <c r="BQ72" s="49">
        <v>2351</v>
      </c>
      <c r="BR72" s="56">
        <v>40110.729166606303</v>
      </c>
      <c r="BS72" s="62">
        <v>1928</v>
      </c>
      <c r="BT72" s="56">
        <v>40110.729166606303</v>
      </c>
      <c r="BU72" s="49">
        <v>1824</v>
      </c>
      <c r="BV72" s="56">
        <v>40110.729166606303</v>
      </c>
      <c r="BW72" s="49">
        <v>1723</v>
      </c>
      <c r="BX72" s="56">
        <v>40110.729166606303</v>
      </c>
      <c r="BY72" s="49">
        <v>1325</v>
      </c>
      <c r="BZ72" s="56">
        <v>40110.729166606303</v>
      </c>
      <c r="CA72" s="49">
        <v>946</v>
      </c>
      <c r="CB72" s="58">
        <v>40110.729166663899</v>
      </c>
      <c r="CC72" s="51">
        <v>0</v>
      </c>
      <c r="CD72" s="58">
        <v>40110.729166663899</v>
      </c>
      <c r="CE72" s="51">
        <v>0</v>
      </c>
      <c r="CF72" s="58">
        <v>40110.729166663899</v>
      </c>
      <c r="CG72" s="51">
        <v>0</v>
      </c>
      <c r="CH72" s="58">
        <v>40110.729166663899</v>
      </c>
      <c r="CI72" s="51">
        <v>0</v>
      </c>
      <c r="CJ72" s="58">
        <v>40110.729166663899</v>
      </c>
      <c r="CK72" s="51">
        <v>0</v>
      </c>
    </row>
    <row r="73" spans="17:89">
      <c r="X73" s="75">
        <v>40110.736111111102</v>
      </c>
      <c r="Y73" s="51">
        <v>0</v>
      </c>
      <c r="Z73" s="46">
        <v>40110.736111111102</v>
      </c>
      <c r="AA73" s="51">
        <v>0</v>
      </c>
      <c r="AB73" s="46">
        <v>40110.736111111102</v>
      </c>
      <c r="AC73" s="51">
        <v>0</v>
      </c>
      <c r="AD73" s="46">
        <v>40110.736111111102</v>
      </c>
      <c r="AE73" s="51">
        <v>0</v>
      </c>
      <c r="AF73" s="46">
        <v>40110.736111111102</v>
      </c>
      <c r="AG73" s="51">
        <v>0</v>
      </c>
      <c r="AH73" s="56">
        <v>40110.736111050697</v>
      </c>
      <c r="AI73" s="49">
        <v>9</v>
      </c>
      <c r="AJ73" s="56">
        <v>40110.736111050297</v>
      </c>
      <c r="AK73" s="49">
        <v>30</v>
      </c>
      <c r="AL73" s="56">
        <v>40110.736111050603</v>
      </c>
      <c r="AM73" s="49">
        <v>42</v>
      </c>
      <c r="AN73" s="56">
        <v>40110.736111050697</v>
      </c>
      <c r="AO73" s="49">
        <v>955</v>
      </c>
      <c r="AP73" s="56">
        <v>40110.736111050697</v>
      </c>
      <c r="AQ73" s="59">
        <v>969</v>
      </c>
      <c r="AR73" s="56">
        <v>40110.736111050697</v>
      </c>
      <c r="AS73" s="49">
        <v>1217</v>
      </c>
      <c r="AT73" s="56">
        <v>40110.736111050697</v>
      </c>
      <c r="AU73" s="49">
        <v>1015</v>
      </c>
      <c r="AV73" s="56">
        <v>40110.736111050697</v>
      </c>
      <c r="AW73" s="49">
        <v>112</v>
      </c>
      <c r="AX73" s="56">
        <v>40110.736111050697</v>
      </c>
      <c r="AY73" s="49">
        <v>278</v>
      </c>
      <c r="AZ73" s="56">
        <v>40110.736111050697</v>
      </c>
      <c r="BA73" s="49">
        <v>202</v>
      </c>
      <c r="BB73" s="56">
        <v>40110.736111050697</v>
      </c>
      <c r="BC73" s="49">
        <v>264</v>
      </c>
      <c r="BD73" s="56">
        <v>40110.736111050297</v>
      </c>
      <c r="BE73" s="49">
        <v>2214</v>
      </c>
      <c r="BF73" s="56">
        <v>40110.736111050202</v>
      </c>
      <c r="BG73" s="62">
        <v>2339</v>
      </c>
      <c r="BH73" s="56">
        <v>40110.736111050297</v>
      </c>
      <c r="BI73" s="49">
        <v>2254</v>
      </c>
      <c r="BJ73" s="56">
        <v>40110.736111111197</v>
      </c>
      <c r="BK73" s="49">
        <v>2508</v>
      </c>
      <c r="BL73" s="56">
        <v>40110.736107472803</v>
      </c>
      <c r="BM73" s="49">
        <v>2433</v>
      </c>
      <c r="BN73" s="56">
        <v>40110.736111112601</v>
      </c>
      <c r="BO73" s="49">
        <v>2514</v>
      </c>
      <c r="BP73" s="56">
        <v>40110.736111108199</v>
      </c>
      <c r="BQ73" s="49">
        <v>2362</v>
      </c>
      <c r="BR73" s="56">
        <v>40110.736111050697</v>
      </c>
      <c r="BS73" s="62">
        <v>1521</v>
      </c>
      <c r="BT73" s="56">
        <v>40110.736111050697</v>
      </c>
      <c r="BU73" s="49">
        <v>1723</v>
      </c>
      <c r="BV73" s="56">
        <v>40110.736111050697</v>
      </c>
      <c r="BW73" s="49">
        <v>1558</v>
      </c>
      <c r="BX73" s="56">
        <v>40110.736111050697</v>
      </c>
      <c r="BY73" s="49">
        <v>1350</v>
      </c>
      <c r="BZ73" s="56">
        <v>40110.736111050697</v>
      </c>
      <c r="CA73" s="49">
        <v>611</v>
      </c>
      <c r="CB73" s="58">
        <v>40110.736111108301</v>
      </c>
      <c r="CC73" s="51">
        <v>0</v>
      </c>
      <c r="CD73" s="58">
        <v>40110.736111108301</v>
      </c>
      <c r="CE73" s="51">
        <v>0</v>
      </c>
      <c r="CF73" s="58">
        <v>40110.736111108301</v>
      </c>
      <c r="CG73" s="51">
        <v>0</v>
      </c>
      <c r="CH73" s="58">
        <v>40110.736111108301</v>
      </c>
      <c r="CI73" s="51">
        <v>0</v>
      </c>
      <c r="CJ73" s="58">
        <v>40110.736111108301</v>
      </c>
      <c r="CK73" s="51">
        <v>0</v>
      </c>
    </row>
    <row r="74" spans="17:89">
      <c r="X74" s="75">
        <v>40110.743055555598</v>
      </c>
      <c r="Y74" s="51">
        <v>0</v>
      </c>
      <c r="Z74" s="46">
        <v>40110.743055555598</v>
      </c>
      <c r="AA74" s="51">
        <v>0</v>
      </c>
      <c r="AB74" s="46">
        <v>40110.743055555598</v>
      </c>
      <c r="AC74" s="51">
        <v>0</v>
      </c>
      <c r="AD74" s="46">
        <v>40110.743055555598</v>
      </c>
      <c r="AE74" s="51">
        <v>0</v>
      </c>
      <c r="AF74" s="46">
        <v>40110.743055555598</v>
      </c>
      <c r="AG74" s="51">
        <v>0</v>
      </c>
      <c r="AH74" s="56">
        <v>40110.743055495099</v>
      </c>
      <c r="AI74" s="49">
        <v>1</v>
      </c>
      <c r="AJ74" s="56">
        <v>40110.743055494699</v>
      </c>
      <c r="AK74" s="49">
        <v>9</v>
      </c>
      <c r="AL74" s="56">
        <v>40110.743055494997</v>
      </c>
      <c r="AM74" s="49">
        <v>32</v>
      </c>
      <c r="AN74" s="56">
        <v>40110.743055495099</v>
      </c>
      <c r="AO74" s="49">
        <v>682</v>
      </c>
      <c r="AP74" s="56">
        <v>40110.743055495099</v>
      </c>
      <c r="AQ74" s="59">
        <v>758</v>
      </c>
      <c r="AR74" s="56">
        <v>40110.743055495099</v>
      </c>
      <c r="AS74" s="49">
        <v>1006</v>
      </c>
      <c r="AT74" s="56">
        <v>40110.743055495099</v>
      </c>
      <c r="AU74" s="49">
        <v>827</v>
      </c>
      <c r="AV74" s="56">
        <v>40110.743055495099</v>
      </c>
      <c r="AW74" s="49">
        <v>41</v>
      </c>
      <c r="AX74" s="56">
        <v>40110.743055495099</v>
      </c>
      <c r="AY74" s="49">
        <v>208</v>
      </c>
      <c r="AZ74" s="56">
        <v>40110.743055495099</v>
      </c>
      <c r="BA74" s="49">
        <v>174</v>
      </c>
      <c r="BB74" s="56">
        <v>40110.743055495099</v>
      </c>
      <c r="BC74" s="49">
        <v>1099</v>
      </c>
      <c r="BD74" s="56">
        <v>40110.743055494699</v>
      </c>
      <c r="BE74" s="49">
        <v>1891</v>
      </c>
      <c r="BF74" s="56">
        <v>40110.743055494597</v>
      </c>
      <c r="BG74" s="62">
        <v>2220</v>
      </c>
      <c r="BH74" s="56">
        <v>40110.743055494699</v>
      </c>
      <c r="BI74" s="49">
        <v>2166</v>
      </c>
      <c r="BJ74" s="56">
        <v>40110.743055555598</v>
      </c>
      <c r="BK74" s="49">
        <v>2398</v>
      </c>
      <c r="BL74" s="56">
        <v>40110.743051859499</v>
      </c>
      <c r="BM74" s="49">
        <v>2394</v>
      </c>
      <c r="BN74" s="56">
        <v>40110.743055557003</v>
      </c>
      <c r="BO74" s="49">
        <v>2386</v>
      </c>
      <c r="BP74" s="56">
        <v>40110.743055552601</v>
      </c>
      <c r="BQ74" s="49">
        <v>2106</v>
      </c>
      <c r="BR74" s="56">
        <v>40110.743055495099</v>
      </c>
      <c r="BS74" s="62">
        <v>1685</v>
      </c>
      <c r="BT74" s="56">
        <v>40110.743055495099</v>
      </c>
      <c r="BU74" s="49">
        <v>1549</v>
      </c>
      <c r="BV74" s="56">
        <v>40110.743055495099</v>
      </c>
      <c r="BW74" s="49">
        <v>1377</v>
      </c>
      <c r="BX74" s="56">
        <v>40110.743055495099</v>
      </c>
      <c r="BY74" s="49">
        <v>1272</v>
      </c>
      <c r="BZ74" s="56">
        <v>40110.743055495099</v>
      </c>
      <c r="CA74" s="49">
        <v>509</v>
      </c>
      <c r="CB74" s="58">
        <v>40110.743055552703</v>
      </c>
      <c r="CC74" s="51">
        <v>0</v>
      </c>
      <c r="CD74" s="58">
        <v>40110.743055552703</v>
      </c>
      <c r="CE74" s="51">
        <v>0</v>
      </c>
      <c r="CF74" s="58">
        <v>40110.743055552703</v>
      </c>
      <c r="CG74" s="51">
        <v>0</v>
      </c>
      <c r="CH74" s="58">
        <v>40110.743055552703</v>
      </c>
      <c r="CI74" s="51">
        <v>0</v>
      </c>
      <c r="CJ74" s="58">
        <v>40110.743055552703</v>
      </c>
      <c r="CK74" s="51">
        <v>0</v>
      </c>
    </row>
    <row r="75" spans="17:89">
      <c r="X75" s="75">
        <v>40110.75</v>
      </c>
      <c r="Y75" s="51">
        <v>0</v>
      </c>
      <c r="Z75" s="46">
        <v>40110.75</v>
      </c>
      <c r="AA75" s="51">
        <v>0</v>
      </c>
      <c r="AB75" s="46">
        <v>40110.75</v>
      </c>
      <c r="AC75" s="51">
        <v>0</v>
      </c>
      <c r="AD75" s="46">
        <v>40110.75</v>
      </c>
      <c r="AE75" s="51">
        <v>0</v>
      </c>
      <c r="AF75" s="46">
        <v>40110.75</v>
      </c>
      <c r="AG75" s="51">
        <v>0</v>
      </c>
      <c r="AH75" s="46">
        <v>40110.75</v>
      </c>
      <c r="AI75" s="51">
        <v>0</v>
      </c>
      <c r="AJ75" s="56">
        <v>40110.7499999391</v>
      </c>
      <c r="AK75" s="49">
        <v>1</v>
      </c>
      <c r="AL75" s="56">
        <v>40110.749999939399</v>
      </c>
      <c r="AM75" s="49">
        <v>8</v>
      </c>
      <c r="AN75" s="56">
        <v>40110.7499999395</v>
      </c>
      <c r="AO75" s="49">
        <v>310</v>
      </c>
      <c r="AP75" s="56">
        <v>40110.7499999395</v>
      </c>
      <c r="AQ75" s="59">
        <v>450</v>
      </c>
      <c r="AR75" s="56">
        <v>40110.7499999395</v>
      </c>
      <c r="AS75" s="49">
        <v>810</v>
      </c>
      <c r="AT75" s="56">
        <v>40110.7499999395</v>
      </c>
      <c r="AU75" s="49">
        <v>627</v>
      </c>
      <c r="AV75" s="56">
        <v>40110.7499999395</v>
      </c>
      <c r="AW75" s="49">
        <v>26</v>
      </c>
      <c r="AX75" s="56">
        <v>40110.7499999395</v>
      </c>
      <c r="AY75" s="49">
        <v>257</v>
      </c>
      <c r="AZ75" s="56">
        <v>40110.7499999395</v>
      </c>
      <c r="BA75" s="49">
        <v>138</v>
      </c>
      <c r="BB75" s="56">
        <v>40110.7499999395</v>
      </c>
      <c r="BC75" s="49">
        <v>1384</v>
      </c>
      <c r="BD75" s="56">
        <v>40110.7499999391</v>
      </c>
      <c r="BE75" s="49">
        <v>2012</v>
      </c>
      <c r="BF75" s="56">
        <v>40110.749999938998</v>
      </c>
      <c r="BG75" s="62">
        <v>2075</v>
      </c>
      <c r="BH75" s="56">
        <v>40110.7499999391</v>
      </c>
      <c r="BI75" s="49">
        <v>2198</v>
      </c>
      <c r="BJ75" s="56">
        <v>40110.750000000102</v>
      </c>
      <c r="BK75" s="49">
        <v>2273</v>
      </c>
      <c r="BL75" s="56">
        <v>40110.749996246202</v>
      </c>
      <c r="BM75" s="49">
        <v>2199</v>
      </c>
      <c r="BN75" s="56">
        <v>40110.750000001499</v>
      </c>
      <c r="BO75" s="49">
        <v>2261</v>
      </c>
      <c r="BP75" s="56">
        <v>40110.749999997002</v>
      </c>
      <c r="BQ75" s="49">
        <v>657</v>
      </c>
      <c r="BR75" s="56">
        <v>40110.7499999395</v>
      </c>
      <c r="BS75" s="62">
        <v>1780</v>
      </c>
      <c r="BT75" s="56">
        <v>40110.7499999395</v>
      </c>
      <c r="BU75" s="49">
        <v>1436</v>
      </c>
      <c r="BV75" s="56">
        <v>40110.7499999395</v>
      </c>
      <c r="BW75" s="49">
        <v>1191</v>
      </c>
      <c r="BX75" s="56">
        <v>40110.7499999395</v>
      </c>
      <c r="BY75" s="49">
        <v>1146</v>
      </c>
      <c r="BZ75" s="56">
        <v>40110.7499999395</v>
      </c>
      <c r="CA75" s="49">
        <v>386</v>
      </c>
      <c r="CB75" s="58">
        <v>40110.749999997097</v>
      </c>
      <c r="CC75" s="51">
        <v>0</v>
      </c>
      <c r="CD75" s="58">
        <v>40110.749999997097</v>
      </c>
      <c r="CE75" s="51">
        <v>0</v>
      </c>
      <c r="CF75" s="58">
        <v>40110.749999997097</v>
      </c>
      <c r="CG75" s="51">
        <v>0</v>
      </c>
      <c r="CH75" s="58">
        <v>40110.749999997097</v>
      </c>
      <c r="CI75" s="51">
        <v>0</v>
      </c>
      <c r="CJ75" s="58">
        <v>40110.749999997097</v>
      </c>
      <c r="CK75" s="51">
        <v>0</v>
      </c>
    </row>
    <row r="76" spans="17:89">
      <c r="X76" s="75">
        <v>40110.756944444402</v>
      </c>
      <c r="Y76" s="51">
        <v>0</v>
      </c>
      <c r="Z76" s="46">
        <v>40110.756944444402</v>
      </c>
      <c r="AA76" s="51">
        <v>0</v>
      </c>
      <c r="AB76" s="46">
        <v>40110.756944444402</v>
      </c>
      <c r="AC76" s="51">
        <v>0</v>
      </c>
      <c r="AD76" s="46">
        <v>40110.756944444402</v>
      </c>
      <c r="AE76" s="51">
        <v>0</v>
      </c>
      <c r="AF76" s="46">
        <v>40110.756944444402</v>
      </c>
      <c r="AG76" s="51">
        <v>0</v>
      </c>
      <c r="AH76" s="46">
        <v>40110.756944444402</v>
      </c>
      <c r="AI76" s="51">
        <v>0</v>
      </c>
      <c r="AJ76" s="46">
        <v>40110.756944444402</v>
      </c>
      <c r="AK76" s="51">
        <v>0</v>
      </c>
      <c r="AL76" s="46">
        <v>40110.756944444402</v>
      </c>
      <c r="AM76" s="51">
        <v>0</v>
      </c>
      <c r="AN76" s="56">
        <v>40110.756944383902</v>
      </c>
      <c r="AO76" s="49">
        <v>142</v>
      </c>
      <c r="AP76" s="56">
        <v>40110.756944383902</v>
      </c>
      <c r="AQ76" s="59">
        <v>206</v>
      </c>
      <c r="AR76" s="56">
        <v>40110.756944383902</v>
      </c>
      <c r="AS76" s="49">
        <v>521</v>
      </c>
      <c r="AT76" s="56">
        <v>40110.756944383902</v>
      </c>
      <c r="AU76" s="49">
        <v>423</v>
      </c>
      <c r="AV76" s="56">
        <v>40110.756944383902</v>
      </c>
      <c r="AW76" s="49">
        <v>9</v>
      </c>
      <c r="AX76" s="56">
        <v>40110.756944383902</v>
      </c>
      <c r="AY76" s="49">
        <v>253</v>
      </c>
      <c r="AZ76" s="56">
        <v>40110.756944383902</v>
      </c>
      <c r="BA76" s="49">
        <v>101</v>
      </c>
      <c r="BB76" s="56">
        <v>40110.756944383902</v>
      </c>
      <c r="BC76" s="49">
        <v>766</v>
      </c>
      <c r="BD76" s="56">
        <v>40110.756944383502</v>
      </c>
      <c r="BE76" s="49">
        <v>1690</v>
      </c>
      <c r="BF76" s="56">
        <v>40110.7569443834</v>
      </c>
      <c r="BG76" s="62">
        <v>1939</v>
      </c>
      <c r="BH76" s="56">
        <v>40110.756944383502</v>
      </c>
      <c r="BI76" s="49">
        <v>1945</v>
      </c>
      <c r="BJ76" s="56">
        <v>40110.756944444503</v>
      </c>
      <c r="BK76" s="49">
        <v>2158</v>
      </c>
      <c r="BL76" s="56">
        <v>40110.756940632898</v>
      </c>
      <c r="BM76" s="49">
        <v>1956</v>
      </c>
      <c r="BN76" s="56">
        <v>40110.756944446002</v>
      </c>
      <c r="BO76" s="49">
        <v>2125</v>
      </c>
      <c r="BP76" s="56">
        <v>40110.756944441397</v>
      </c>
      <c r="BQ76" s="49">
        <v>675</v>
      </c>
      <c r="BR76" s="56">
        <v>40110.756944383902</v>
      </c>
      <c r="BS76" s="62">
        <v>1241</v>
      </c>
      <c r="BT76" s="56">
        <v>40110.756944383902</v>
      </c>
      <c r="BU76" s="49">
        <v>1346</v>
      </c>
      <c r="BV76" s="56">
        <v>40110.756944383902</v>
      </c>
      <c r="BW76" s="49">
        <v>993</v>
      </c>
      <c r="BX76" s="56">
        <v>40110.756944383902</v>
      </c>
      <c r="BY76" s="49">
        <v>939</v>
      </c>
      <c r="BZ76" s="56">
        <v>40110.756944383902</v>
      </c>
      <c r="CA76" s="49">
        <v>309</v>
      </c>
      <c r="CB76" s="58">
        <v>40110.756944441498</v>
      </c>
      <c r="CC76" s="51">
        <v>0</v>
      </c>
      <c r="CD76" s="58">
        <v>40110.756944441498</v>
      </c>
      <c r="CE76" s="51">
        <v>0</v>
      </c>
      <c r="CF76" s="58">
        <v>40110.756944441498</v>
      </c>
      <c r="CG76" s="51">
        <v>0</v>
      </c>
      <c r="CH76" s="58">
        <v>40110.756944441498</v>
      </c>
      <c r="CI76" s="51">
        <v>0</v>
      </c>
      <c r="CJ76" s="58">
        <v>40110.756944441498</v>
      </c>
      <c r="CK76" s="51">
        <v>0</v>
      </c>
    </row>
    <row r="77" spans="17:89">
      <c r="X77" s="75">
        <v>40110.763888888891</v>
      </c>
      <c r="Y77" s="51">
        <v>0</v>
      </c>
      <c r="Z77" s="46">
        <v>40110.763888888891</v>
      </c>
      <c r="AA77" s="51">
        <v>0</v>
      </c>
      <c r="AB77" s="46">
        <v>40110.763888888891</v>
      </c>
      <c r="AC77" s="51">
        <v>0</v>
      </c>
      <c r="AD77" s="46">
        <v>40110.763888888891</v>
      </c>
      <c r="AE77" s="51">
        <v>0</v>
      </c>
      <c r="AF77" s="46">
        <v>40110.763888888891</v>
      </c>
      <c r="AG77" s="51">
        <v>0</v>
      </c>
      <c r="AH77" s="46">
        <v>40110.763888888891</v>
      </c>
      <c r="AI77" s="51">
        <v>0</v>
      </c>
      <c r="AJ77" s="46">
        <v>40110.763888888891</v>
      </c>
      <c r="AK77" s="51">
        <v>0</v>
      </c>
      <c r="AL77" s="46">
        <v>40110.763888888891</v>
      </c>
      <c r="AM77" s="51">
        <v>0</v>
      </c>
      <c r="AN77" s="56">
        <v>40110.763888828304</v>
      </c>
      <c r="AO77" s="49">
        <v>34</v>
      </c>
      <c r="AP77" s="56">
        <v>40110.763888828304</v>
      </c>
      <c r="AQ77" s="59">
        <v>99</v>
      </c>
      <c r="AR77" s="56">
        <v>40110.763888828304</v>
      </c>
      <c r="AS77" s="49">
        <v>366</v>
      </c>
      <c r="AT77" s="56">
        <v>40110.763888828304</v>
      </c>
      <c r="AU77" s="49">
        <v>222</v>
      </c>
      <c r="AV77" s="56">
        <v>40110.763888828304</v>
      </c>
      <c r="AW77" s="49">
        <v>4</v>
      </c>
      <c r="AX77" s="56">
        <v>40110.763888828304</v>
      </c>
      <c r="AY77" s="49">
        <v>184</v>
      </c>
      <c r="AZ77" s="56">
        <v>40110.763888828304</v>
      </c>
      <c r="BA77" s="49">
        <v>69</v>
      </c>
      <c r="BB77" s="56">
        <v>40110.763888828304</v>
      </c>
      <c r="BC77" s="49">
        <v>1078</v>
      </c>
      <c r="BD77" s="56">
        <v>40110.763888827802</v>
      </c>
      <c r="BE77" s="49">
        <v>1493</v>
      </c>
      <c r="BF77" s="56">
        <v>40110.763888827802</v>
      </c>
      <c r="BG77" s="62">
        <v>1802</v>
      </c>
      <c r="BH77" s="56">
        <v>40110.763888827802</v>
      </c>
      <c r="BI77" s="49">
        <v>1810</v>
      </c>
      <c r="BJ77" s="56">
        <v>40110.763888888898</v>
      </c>
      <c r="BK77" s="49">
        <v>2025</v>
      </c>
      <c r="BL77" s="56">
        <v>40110.763885019602</v>
      </c>
      <c r="BM77" s="49">
        <v>1913</v>
      </c>
      <c r="BN77" s="56">
        <v>40110.763888890397</v>
      </c>
      <c r="BO77" s="49">
        <v>2014</v>
      </c>
      <c r="BP77" s="56">
        <v>40110.763888885798</v>
      </c>
      <c r="BQ77" s="49">
        <v>1024</v>
      </c>
      <c r="BR77" s="56">
        <v>40110.763888828304</v>
      </c>
      <c r="BS77" s="62">
        <v>1679</v>
      </c>
      <c r="BT77" s="56">
        <v>40110.763888828304</v>
      </c>
      <c r="BU77" s="49">
        <v>997</v>
      </c>
      <c r="BV77" s="56">
        <v>40110.763888828304</v>
      </c>
      <c r="BW77" s="49">
        <v>788</v>
      </c>
      <c r="BX77" s="56">
        <v>40110.763888828304</v>
      </c>
      <c r="BY77" s="49">
        <v>728</v>
      </c>
      <c r="BZ77" s="56">
        <v>40110.763888828304</v>
      </c>
      <c r="CA77" s="49">
        <v>222</v>
      </c>
      <c r="CB77" s="58">
        <v>40110.7638888859</v>
      </c>
      <c r="CC77" s="51">
        <v>0</v>
      </c>
      <c r="CD77" s="58">
        <v>40110.7638888859</v>
      </c>
      <c r="CE77" s="51">
        <v>0</v>
      </c>
      <c r="CF77" s="58">
        <v>40110.7638888859</v>
      </c>
      <c r="CG77" s="51">
        <v>0</v>
      </c>
      <c r="CH77" s="58">
        <v>40110.7638888859</v>
      </c>
      <c r="CI77" s="51">
        <v>0</v>
      </c>
      <c r="CJ77" s="58">
        <v>40110.7638888859</v>
      </c>
      <c r="CK77" s="51">
        <v>0</v>
      </c>
    </row>
    <row r="78" spans="17:89">
      <c r="X78" s="75">
        <v>40110.770833333336</v>
      </c>
      <c r="Y78" s="51">
        <v>0</v>
      </c>
      <c r="Z78" s="46">
        <v>40110.770833333336</v>
      </c>
      <c r="AA78" s="51">
        <v>0</v>
      </c>
      <c r="AB78" s="46">
        <v>40110.770833333336</v>
      </c>
      <c r="AC78" s="51">
        <v>0</v>
      </c>
      <c r="AD78" s="46">
        <v>40110.770833333336</v>
      </c>
      <c r="AE78" s="51">
        <v>0</v>
      </c>
      <c r="AF78" s="46">
        <v>40110.770833333336</v>
      </c>
      <c r="AG78" s="51">
        <v>0</v>
      </c>
      <c r="AH78" s="46">
        <v>40110.770833333336</v>
      </c>
      <c r="AI78" s="51">
        <v>0</v>
      </c>
      <c r="AJ78" s="46">
        <v>40110.770833333336</v>
      </c>
      <c r="AK78" s="51">
        <v>0</v>
      </c>
      <c r="AL78" s="46">
        <v>40110.770833333336</v>
      </c>
      <c r="AM78" s="51">
        <v>0</v>
      </c>
      <c r="AN78" s="46">
        <v>40110.770833333336</v>
      </c>
      <c r="AO78" s="51">
        <v>0</v>
      </c>
      <c r="AP78" s="56">
        <v>40110.770833272698</v>
      </c>
      <c r="AQ78" s="59">
        <v>8</v>
      </c>
      <c r="AR78" s="56">
        <v>40110.770833272698</v>
      </c>
      <c r="AS78" s="49">
        <v>53</v>
      </c>
      <c r="AT78" s="56">
        <v>40110.770833272698</v>
      </c>
      <c r="AU78" s="49">
        <v>38</v>
      </c>
      <c r="AV78" s="46">
        <v>40110.770833333336</v>
      </c>
      <c r="AW78" s="51">
        <v>0</v>
      </c>
      <c r="AX78" s="56">
        <v>40110.770833272698</v>
      </c>
      <c r="AY78" s="49">
        <v>78</v>
      </c>
      <c r="AZ78" s="56">
        <v>40110.770833272698</v>
      </c>
      <c r="BA78" s="49">
        <v>43</v>
      </c>
      <c r="BB78" s="56">
        <v>40110.770833272698</v>
      </c>
      <c r="BC78" s="49">
        <v>1890</v>
      </c>
      <c r="BD78" s="56">
        <v>40110.770833272203</v>
      </c>
      <c r="BE78" s="49">
        <v>1322</v>
      </c>
      <c r="BF78" s="56">
        <v>40110.770833272203</v>
      </c>
      <c r="BG78" s="62">
        <v>1638</v>
      </c>
      <c r="BH78" s="56">
        <v>40110.770833272203</v>
      </c>
      <c r="BI78" s="49">
        <v>1832</v>
      </c>
      <c r="BJ78" s="56">
        <v>40110.770833333401</v>
      </c>
      <c r="BK78" s="49">
        <v>1879</v>
      </c>
      <c r="BL78" s="56">
        <v>40110.770829406298</v>
      </c>
      <c r="BM78" s="49">
        <v>1831</v>
      </c>
      <c r="BN78" s="56">
        <v>40110.7708333349</v>
      </c>
      <c r="BO78" s="49">
        <v>1878</v>
      </c>
      <c r="BP78" s="56">
        <v>40110.7708333302</v>
      </c>
      <c r="BQ78" s="49">
        <v>1128</v>
      </c>
      <c r="BR78" s="56">
        <v>40110.770833272698</v>
      </c>
      <c r="BS78" s="62">
        <v>1539</v>
      </c>
      <c r="BT78" s="56">
        <v>40110.770833272698</v>
      </c>
      <c r="BU78" s="49">
        <v>512</v>
      </c>
      <c r="BV78" s="56">
        <v>40110.770833272698</v>
      </c>
      <c r="BW78" s="49">
        <v>549</v>
      </c>
      <c r="BX78" s="56">
        <v>40110.770833272698</v>
      </c>
      <c r="BY78" s="49">
        <v>474</v>
      </c>
      <c r="BZ78" s="56">
        <v>40110.770833272698</v>
      </c>
      <c r="CA78" s="49">
        <v>120</v>
      </c>
      <c r="CB78" s="58">
        <v>40110.770833330302</v>
      </c>
      <c r="CC78" s="51">
        <v>0</v>
      </c>
      <c r="CD78" s="58">
        <v>40110.770833330302</v>
      </c>
      <c r="CE78" s="51">
        <v>0</v>
      </c>
      <c r="CF78" s="58">
        <v>40110.770833330302</v>
      </c>
      <c r="CG78" s="51">
        <v>0</v>
      </c>
      <c r="CH78" s="58">
        <v>40110.770833330302</v>
      </c>
      <c r="CI78" s="51">
        <v>0</v>
      </c>
      <c r="CJ78" s="58">
        <v>40110.770833330302</v>
      </c>
      <c r="CK78" s="51">
        <v>0</v>
      </c>
    </row>
    <row r="79" spans="17:89">
      <c r="X79" s="75">
        <v>40110.777777777781</v>
      </c>
      <c r="Y79" s="51">
        <v>0</v>
      </c>
      <c r="Z79" s="46">
        <v>40110.777777777781</v>
      </c>
      <c r="AA79" s="51">
        <v>0</v>
      </c>
      <c r="AB79" s="46">
        <v>40110.777777777781</v>
      </c>
      <c r="AC79" s="51">
        <v>0</v>
      </c>
      <c r="AD79" s="46">
        <v>40110.777777777781</v>
      </c>
      <c r="AE79" s="51">
        <v>0</v>
      </c>
      <c r="AF79" s="46">
        <v>40110.777777777781</v>
      </c>
      <c r="AG79" s="51">
        <v>0</v>
      </c>
      <c r="AH79" s="46">
        <v>40110.777777777781</v>
      </c>
      <c r="AI79" s="51">
        <v>0</v>
      </c>
      <c r="AJ79" s="46">
        <v>40110.777777777781</v>
      </c>
      <c r="AK79" s="51">
        <v>0</v>
      </c>
      <c r="AL79" s="46">
        <v>40110.777777777781</v>
      </c>
      <c r="AM79" s="51">
        <v>0</v>
      </c>
      <c r="AN79" s="46">
        <v>40110.777777777781</v>
      </c>
      <c r="AO79" s="51">
        <v>0</v>
      </c>
      <c r="AP79" s="46">
        <v>40110.777777777781</v>
      </c>
      <c r="AQ79" s="51">
        <v>0</v>
      </c>
      <c r="AR79" s="56">
        <v>40110.7777777171</v>
      </c>
      <c r="AS79" s="49">
        <v>1</v>
      </c>
      <c r="AT79" s="56">
        <v>40110.7777777171</v>
      </c>
      <c r="AU79" s="49">
        <v>1</v>
      </c>
      <c r="AV79" s="46">
        <v>40110.777777777781</v>
      </c>
      <c r="AW79" s="51">
        <v>0</v>
      </c>
      <c r="AX79" s="56">
        <v>40110.7777777171</v>
      </c>
      <c r="AY79" s="49">
        <v>15</v>
      </c>
      <c r="AZ79" s="56">
        <v>40110.7777777171</v>
      </c>
      <c r="BA79" s="49">
        <v>11</v>
      </c>
      <c r="BB79" s="56">
        <v>40110.7777777171</v>
      </c>
      <c r="BC79" s="49">
        <v>1428</v>
      </c>
      <c r="BD79" s="56">
        <v>40110.777777716597</v>
      </c>
      <c r="BE79" s="49">
        <v>1127</v>
      </c>
      <c r="BF79" s="56">
        <v>40110.777777716597</v>
      </c>
      <c r="BG79" s="62">
        <v>1486</v>
      </c>
      <c r="BH79" s="56">
        <v>40110.777777716597</v>
      </c>
      <c r="BI79" s="49">
        <v>1537</v>
      </c>
      <c r="BJ79" s="56">
        <v>40110.777777777803</v>
      </c>
      <c r="BK79" s="49">
        <v>1745</v>
      </c>
      <c r="BL79" s="56">
        <v>40110.777773793001</v>
      </c>
      <c r="BM79" s="49">
        <v>1670</v>
      </c>
      <c r="BN79" s="56">
        <v>40110.777777779404</v>
      </c>
      <c r="BO79" s="49">
        <v>1737</v>
      </c>
      <c r="BP79" s="56">
        <v>40110.777777774601</v>
      </c>
      <c r="BQ79" s="49">
        <v>901</v>
      </c>
      <c r="BR79" s="56">
        <v>40110.7777777171</v>
      </c>
      <c r="BS79" s="62">
        <v>1160</v>
      </c>
      <c r="BT79" s="56">
        <v>40110.7777777171</v>
      </c>
      <c r="BU79" s="49">
        <v>143</v>
      </c>
      <c r="BV79" s="56">
        <v>40110.7777777171</v>
      </c>
      <c r="BW79" s="49">
        <v>77</v>
      </c>
      <c r="BX79" s="56">
        <v>40110.7777777171</v>
      </c>
      <c r="BY79" s="49">
        <v>70</v>
      </c>
      <c r="BZ79" s="56">
        <v>40110.7777777171</v>
      </c>
      <c r="CA79" s="49">
        <v>20</v>
      </c>
      <c r="CB79" s="58">
        <v>40110.777777774703</v>
      </c>
      <c r="CC79" s="51">
        <v>0</v>
      </c>
      <c r="CD79" s="58">
        <v>40110.777777774703</v>
      </c>
      <c r="CE79" s="51">
        <v>0</v>
      </c>
      <c r="CF79" s="58">
        <v>40110.777777774703</v>
      </c>
      <c r="CG79" s="51">
        <v>0</v>
      </c>
      <c r="CH79" s="58">
        <v>40110.777777774703</v>
      </c>
      <c r="CI79" s="51">
        <v>0</v>
      </c>
      <c r="CJ79" s="58">
        <v>40110.777777774703</v>
      </c>
      <c r="CK79" s="51">
        <v>0</v>
      </c>
    </row>
    <row r="80" spans="17:89">
      <c r="X80" s="75">
        <v>40110.784722222219</v>
      </c>
      <c r="Y80" s="51">
        <v>0</v>
      </c>
      <c r="Z80" s="46">
        <v>40110.784722222219</v>
      </c>
      <c r="AA80" s="51">
        <v>0</v>
      </c>
      <c r="AB80" s="46">
        <v>40110.784722222219</v>
      </c>
      <c r="AC80" s="51">
        <v>0</v>
      </c>
      <c r="AD80" s="46">
        <v>40110.784722222219</v>
      </c>
      <c r="AE80" s="51">
        <v>0</v>
      </c>
      <c r="AF80" s="58">
        <v>40110.784722645403</v>
      </c>
      <c r="AG80" s="51">
        <v>0</v>
      </c>
      <c r="AH80" s="58">
        <v>40110.784722645403</v>
      </c>
      <c r="AI80" s="51">
        <v>0</v>
      </c>
      <c r="AJ80" s="58">
        <v>40110.784722645403</v>
      </c>
      <c r="AK80" s="51">
        <v>0</v>
      </c>
      <c r="AL80" s="58">
        <v>40110.784722645403</v>
      </c>
      <c r="AM80" s="51">
        <v>0</v>
      </c>
      <c r="AN80" s="58">
        <v>40110.784722645403</v>
      </c>
      <c r="AO80" s="51">
        <v>0</v>
      </c>
      <c r="AP80" s="58">
        <v>40110.784722645403</v>
      </c>
      <c r="AQ80" s="51">
        <v>0</v>
      </c>
      <c r="AR80" s="58">
        <v>40110.784722645403</v>
      </c>
      <c r="AS80" s="51">
        <v>0</v>
      </c>
      <c r="AT80" s="58">
        <v>40110.784722645403</v>
      </c>
      <c r="AU80" s="51">
        <v>0</v>
      </c>
      <c r="AV80" s="58">
        <v>40110.784722645403</v>
      </c>
      <c r="AW80" s="51">
        <v>0</v>
      </c>
      <c r="AX80" s="56">
        <v>40110.784722161501</v>
      </c>
      <c r="AY80" s="49">
        <v>2</v>
      </c>
      <c r="AZ80" s="56">
        <v>40110.784722161501</v>
      </c>
      <c r="BA80" s="49">
        <v>2</v>
      </c>
      <c r="BB80" s="56">
        <v>40110.784722161501</v>
      </c>
      <c r="BC80" s="49">
        <v>394</v>
      </c>
      <c r="BD80" s="56">
        <v>40110.784722160999</v>
      </c>
      <c r="BE80" s="49">
        <v>840</v>
      </c>
      <c r="BF80" s="56">
        <v>40110.784722160999</v>
      </c>
      <c r="BG80" s="62">
        <v>1320</v>
      </c>
      <c r="BH80" s="56">
        <v>40110.784722160999</v>
      </c>
      <c r="BI80" s="49">
        <v>1095</v>
      </c>
      <c r="BJ80" s="56">
        <v>40110.784722222299</v>
      </c>
      <c r="BK80" s="49">
        <v>1602</v>
      </c>
      <c r="BL80" s="56">
        <v>40110.784718179697</v>
      </c>
      <c r="BM80" s="49">
        <v>1536</v>
      </c>
      <c r="BN80" s="56">
        <v>40110.784722223798</v>
      </c>
      <c r="BO80" s="49">
        <v>1596</v>
      </c>
      <c r="BP80" s="56">
        <v>40110.784722219003</v>
      </c>
      <c r="BQ80" s="49">
        <v>896</v>
      </c>
      <c r="BR80" s="56">
        <v>40110.784722161501</v>
      </c>
      <c r="BS80" s="62">
        <v>1201</v>
      </c>
      <c r="BT80" s="56">
        <v>40110.784722161501</v>
      </c>
      <c r="BU80" s="49">
        <v>130</v>
      </c>
      <c r="BV80" s="56">
        <v>40110.784722161501</v>
      </c>
      <c r="BW80" s="49">
        <v>36</v>
      </c>
      <c r="BX80" s="56">
        <v>40110.784722161501</v>
      </c>
      <c r="BY80" s="49">
        <v>18</v>
      </c>
      <c r="BZ80" s="56">
        <v>40110.784722161501</v>
      </c>
      <c r="CA80" s="49">
        <v>1</v>
      </c>
      <c r="CB80" s="58">
        <v>40110.784722219098</v>
      </c>
      <c r="CC80" s="51">
        <v>0</v>
      </c>
      <c r="CD80" s="58">
        <v>40110.784722219098</v>
      </c>
      <c r="CE80" s="51">
        <v>0</v>
      </c>
      <c r="CF80" s="58">
        <v>40110.784722219098</v>
      </c>
      <c r="CG80" s="51">
        <v>0</v>
      </c>
      <c r="CH80" s="58">
        <v>40110.784722219098</v>
      </c>
      <c r="CI80" s="51">
        <v>0</v>
      </c>
      <c r="CJ80" s="58">
        <v>40110.784722219098</v>
      </c>
      <c r="CK80" s="51">
        <v>0</v>
      </c>
    </row>
    <row r="81" spans="17:89">
      <c r="X81" s="75">
        <v>40110.791666666664</v>
      </c>
      <c r="Y81" s="51">
        <v>0</v>
      </c>
      <c r="Z81" s="46">
        <v>40110.791666666664</v>
      </c>
      <c r="AA81" s="51">
        <v>0</v>
      </c>
      <c r="AB81" s="46">
        <v>40110.791666666664</v>
      </c>
      <c r="AC81" s="51">
        <v>0</v>
      </c>
      <c r="AD81" s="46">
        <v>40110.791666666664</v>
      </c>
      <c r="AE81" s="51">
        <v>0</v>
      </c>
      <c r="AF81" s="46">
        <v>40110.791667150297</v>
      </c>
      <c r="AG81" s="51">
        <v>0</v>
      </c>
      <c r="AH81" s="46">
        <v>40110.791667150297</v>
      </c>
      <c r="AI81" s="51">
        <v>0</v>
      </c>
      <c r="AJ81" s="46">
        <v>40110.791667150297</v>
      </c>
      <c r="AK81" s="51">
        <v>0</v>
      </c>
      <c r="AL81" s="46">
        <v>40110.791667150297</v>
      </c>
      <c r="AM81" s="51">
        <v>0</v>
      </c>
      <c r="AN81" s="46">
        <v>40110.791667150297</v>
      </c>
      <c r="AO81" s="51">
        <v>0</v>
      </c>
      <c r="AP81" s="46">
        <v>40110.791667150297</v>
      </c>
      <c r="AQ81" s="51">
        <v>0</v>
      </c>
      <c r="AR81" s="46">
        <v>40110.791667150297</v>
      </c>
      <c r="AS81" s="51">
        <v>0</v>
      </c>
      <c r="AT81" s="46">
        <v>40110.791667150297</v>
      </c>
      <c r="AU81" s="51">
        <v>0</v>
      </c>
      <c r="AV81" s="46">
        <v>40110.791667150297</v>
      </c>
      <c r="AW81" s="51">
        <v>0</v>
      </c>
      <c r="AX81" s="46">
        <v>40110.791667150297</v>
      </c>
      <c r="AY81" s="51">
        <v>0</v>
      </c>
      <c r="AZ81" s="46">
        <v>40110.791667150297</v>
      </c>
      <c r="BA81" s="51">
        <v>0</v>
      </c>
      <c r="BB81" s="56">
        <v>40110.791666605903</v>
      </c>
      <c r="BC81" s="49">
        <v>67</v>
      </c>
      <c r="BD81" s="56">
        <v>40110.791666605401</v>
      </c>
      <c r="BE81" s="49">
        <v>818</v>
      </c>
      <c r="BF81" s="56">
        <v>40110.791666605401</v>
      </c>
      <c r="BG81" s="62">
        <v>1158</v>
      </c>
      <c r="BH81" s="56">
        <v>40110.791666605401</v>
      </c>
      <c r="BI81" s="49">
        <v>1196</v>
      </c>
      <c r="BJ81" s="56">
        <v>40110.791666666701</v>
      </c>
      <c r="BK81" s="49">
        <v>1454</v>
      </c>
      <c r="BL81" s="56">
        <v>40110.7916625664</v>
      </c>
      <c r="BM81" s="49">
        <v>1354</v>
      </c>
      <c r="BN81" s="56">
        <v>40110.791666668301</v>
      </c>
      <c r="BO81" s="49">
        <v>1463</v>
      </c>
      <c r="BP81" s="56">
        <v>40110.791666663397</v>
      </c>
      <c r="BQ81" s="49">
        <v>505</v>
      </c>
      <c r="BR81" s="56">
        <v>40110.791666605903</v>
      </c>
      <c r="BS81" s="62">
        <v>692</v>
      </c>
      <c r="BT81" s="56">
        <v>40110.791666605903</v>
      </c>
      <c r="BU81" s="49">
        <v>153</v>
      </c>
      <c r="BV81" s="56">
        <v>40110.791666605903</v>
      </c>
      <c r="BW81" s="49">
        <v>4</v>
      </c>
      <c r="BX81" s="56">
        <v>40110.791666605903</v>
      </c>
      <c r="BY81" s="49">
        <v>1</v>
      </c>
      <c r="BZ81" s="58">
        <v>40110.791666663499</v>
      </c>
      <c r="CA81" s="51">
        <v>0</v>
      </c>
      <c r="CB81" s="58">
        <v>40110.791666663499</v>
      </c>
      <c r="CC81" s="51">
        <v>0</v>
      </c>
      <c r="CD81" s="58">
        <v>40110.791666663499</v>
      </c>
      <c r="CE81" s="51">
        <v>0</v>
      </c>
      <c r="CF81" s="58">
        <v>40110.791666663499</v>
      </c>
      <c r="CG81" s="51">
        <v>0</v>
      </c>
      <c r="CH81" s="58">
        <v>40110.791666663499</v>
      </c>
      <c r="CI81" s="51">
        <v>0</v>
      </c>
      <c r="CJ81" s="58">
        <v>40110.791666663499</v>
      </c>
      <c r="CK81" s="51">
        <v>0</v>
      </c>
    </row>
    <row r="82" spans="17:89">
      <c r="X82" s="75">
        <v>40110.798611111109</v>
      </c>
      <c r="Y82" s="51">
        <v>0</v>
      </c>
      <c r="Z82" s="46">
        <v>40110.798611111109</v>
      </c>
      <c r="AA82" s="51">
        <v>0</v>
      </c>
      <c r="AB82" s="46">
        <v>40110.798611111109</v>
      </c>
      <c r="AC82" s="51">
        <v>0</v>
      </c>
      <c r="AD82" s="46">
        <v>40110.798611111109</v>
      </c>
      <c r="AE82" s="51">
        <v>0</v>
      </c>
      <c r="AF82" s="46">
        <v>40110.798611655198</v>
      </c>
      <c r="AG82" s="51">
        <v>0</v>
      </c>
      <c r="AH82" s="46">
        <v>40110.798611655198</v>
      </c>
      <c r="AI82" s="51">
        <v>0</v>
      </c>
      <c r="AJ82" s="46">
        <v>40110.798611655198</v>
      </c>
      <c r="AK82" s="51">
        <v>0</v>
      </c>
      <c r="AL82" s="46">
        <v>40110.798611655198</v>
      </c>
      <c r="AM82" s="51">
        <v>0</v>
      </c>
      <c r="AN82" s="46">
        <v>40110.798611655198</v>
      </c>
      <c r="AO82" s="51">
        <v>0</v>
      </c>
      <c r="AP82" s="46">
        <v>40110.798611655198</v>
      </c>
      <c r="AQ82" s="51">
        <v>0</v>
      </c>
      <c r="AR82" s="46">
        <v>40110.798611655198</v>
      </c>
      <c r="AS82" s="51">
        <v>0</v>
      </c>
      <c r="AT82" s="46">
        <v>40110.798611655198</v>
      </c>
      <c r="AU82" s="51">
        <v>0</v>
      </c>
      <c r="AV82" s="46">
        <v>40110.798611655198</v>
      </c>
      <c r="AW82" s="51">
        <v>0</v>
      </c>
      <c r="AX82" s="46">
        <v>40110.798611655198</v>
      </c>
      <c r="AY82" s="51">
        <v>0</v>
      </c>
      <c r="AZ82" s="46">
        <v>40110.798611655198</v>
      </c>
      <c r="BA82" s="51">
        <v>0</v>
      </c>
      <c r="BB82" s="56">
        <v>40110.798611050297</v>
      </c>
      <c r="BC82" s="49">
        <v>32</v>
      </c>
      <c r="BD82" s="56">
        <v>40110.798611049802</v>
      </c>
      <c r="BE82" s="49">
        <v>595</v>
      </c>
      <c r="BF82" s="56">
        <v>40110.798611049802</v>
      </c>
      <c r="BG82" s="62">
        <v>1003</v>
      </c>
      <c r="BH82" s="56">
        <v>40110.798611049802</v>
      </c>
      <c r="BI82" s="49">
        <v>584</v>
      </c>
      <c r="BJ82" s="56">
        <v>40110.798611111197</v>
      </c>
      <c r="BK82" s="49">
        <v>1293</v>
      </c>
      <c r="BL82" s="56">
        <v>40110.798606953103</v>
      </c>
      <c r="BM82" s="49">
        <v>1231</v>
      </c>
      <c r="BN82" s="56">
        <v>40110.798611112798</v>
      </c>
      <c r="BO82" s="49">
        <v>1319</v>
      </c>
      <c r="BP82" s="56">
        <v>40110.798611107799</v>
      </c>
      <c r="BQ82" s="49">
        <v>451</v>
      </c>
      <c r="BR82" s="56">
        <v>40110.798611050297</v>
      </c>
      <c r="BS82" s="62">
        <v>636</v>
      </c>
      <c r="BT82" s="56">
        <v>40110.798611050297</v>
      </c>
      <c r="BU82" s="49">
        <v>293</v>
      </c>
      <c r="BV82" s="58">
        <v>40110.798611107901</v>
      </c>
      <c r="BW82" s="51">
        <v>0</v>
      </c>
      <c r="BX82" s="58">
        <v>40110.798611107901</v>
      </c>
      <c r="BY82" s="51">
        <v>0</v>
      </c>
      <c r="BZ82" s="58">
        <v>40110.798611107901</v>
      </c>
      <c r="CA82" s="51">
        <v>0</v>
      </c>
      <c r="CB82" s="58">
        <v>40110.798611107901</v>
      </c>
      <c r="CC82" s="51">
        <v>0</v>
      </c>
      <c r="CD82" s="58">
        <v>40110.798611107901</v>
      </c>
      <c r="CE82" s="51">
        <v>0</v>
      </c>
      <c r="CF82" s="58">
        <v>40110.798611107901</v>
      </c>
      <c r="CG82" s="51">
        <v>0</v>
      </c>
      <c r="CH82" s="58">
        <v>40110.798611107901</v>
      </c>
      <c r="CI82" s="51">
        <v>0</v>
      </c>
      <c r="CJ82" s="58">
        <v>40110.798611107901</v>
      </c>
      <c r="CK82" s="51">
        <v>0</v>
      </c>
    </row>
    <row r="83" spans="17:89">
      <c r="X83" s="75">
        <v>40110.805555555555</v>
      </c>
      <c r="Y83" s="51">
        <v>0</v>
      </c>
      <c r="Z83" s="46">
        <v>40110.805555555555</v>
      </c>
      <c r="AA83" s="51">
        <v>0</v>
      </c>
      <c r="AB83" s="46">
        <v>40110.805555555555</v>
      </c>
      <c r="AC83" s="51">
        <v>0</v>
      </c>
      <c r="AD83" s="46">
        <v>40110.805555555555</v>
      </c>
      <c r="AE83" s="51">
        <v>0</v>
      </c>
      <c r="AF83" s="46">
        <v>40110.8055561601</v>
      </c>
      <c r="AG83" s="51">
        <v>0</v>
      </c>
      <c r="AH83" s="46">
        <v>40110.8055561601</v>
      </c>
      <c r="AI83" s="51">
        <v>0</v>
      </c>
      <c r="AJ83" s="46">
        <v>40110.8055561601</v>
      </c>
      <c r="AK83" s="51">
        <v>0</v>
      </c>
      <c r="AL83" s="46">
        <v>40110.8055561601</v>
      </c>
      <c r="AM83" s="51">
        <v>0</v>
      </c>
      <c r="AN83" s="46">
        <v>40110.8055561601</v>
      </c>
      <c r="AO83" s="51">
        <v>0</v>
      </c>
      <c r="AP83" s="46">
        <v>40110.8055561601</v>
      </c>
      <c r="AQ83" s="51">
        <v>0</v>
      </c>
      <c r="AR83" s="46">
        <v>40110.8055561601</v>
      </c>
      <c r="AS83" s="51">
        <v>0</v>
      </c>
      <c r="AT83" s="46">
        <v>40110.8055561601</v>
      </c>
      <c r="AU83" s="51">
        <v>0</v>
      </c>
      <c r="AV83" s="46">
        <v>40110.8055561601</v>
      </c>
      <c r="AW83" s="51">
        <v>0</v>
      </c>
      <c r="AX83" s="46">
        <v>40110.8055561601</v>
      </c>
      <c r="AY83" s="51">
        <v>0</v>
      </c>
      <c r="AZ83" s="46">
        <v>40110.8055561601</v>
      </c>
      <c r="BA83" s="51">
        <v>0</v>
      </c>
      <c r="BB83" s="56">
        <v>40110.805555494699</v>
      </c>
      <c r="BC83" s="49">
        <v>105</v>
      </c>
      <c r="BD83" s="56">
        <v>40110.805555494197</v>
      </c>
      <c r="BE83" s="49">
        <v>561</v>
      </c>
      <c r="BF83" s="56">
        <v>40110.805555494197</v>
      </c>
      <c r="BG83" s="62">
        <v>849</v>
      </c>
      <c r="BH83" s="56">
        <v>40110.805555494197</v>
      </c>
      <c r="BI83" s="49">
        <v>798</v>
      </c>
      <c r="BJ83" s="56">
        <v>40110.805555555598</v>
      </c>
      <c r="BK83" s="49">
        <v>1135</v>
      </c>
      <c r="BL83" s="56">
        <v>40110.805551339799</v>
      </c>
      <c r="BM83" s="49">
        <v>1090</v>
      </c>
      <c r="BN83" s="56">
        <v>40110.805555557199</v>
      </c>
      <c r="BO83" s="49">
        <v>1168</v>
      </c>
      <c r="BP83" s="56">
        <v>40110.805555552201</v>
      </c>
      <c r="BQ83" s="49">
        <v>462</v>
      </c>
      <c r="BR83" s="56">
        <v>40110.805555494699</v>
      </c>
      <c r="BS83" s="62">
        <v>534</v>
      </c>
      <c r="BT83" s="56">
        <v>40110.805555494699</v>
      </c>
      <c r="BU83" s="49">
        <v>120</v>
      </c>
      <c r="BV83" s="58">
        <v>40110.805555552302</v>
      </c>
      <c r="BW83" s="51">
        <v>0</v>
      </c>
      <c r="BX83" s="58">
        <v>40110.805555552302</v>
      </c>
      <c r="BY83" s="51">
        <v>0</v>
      </c>
      <c r="BZ83" s="58">
        <v>40110.805555552302</v>
      </c>
      <c r="CA83" s="51">
        <v>0</v>
      </c>
      <c r="CB83" s="58">
        <v>40110.805555552302</v>
      </c>
      <c r="CC83" s="51">
        <v>0</v>
      </c>
      <c r="CD83" s="58">
        <v>40110.805555552302</v>
      </c>
      <c r="CE83" s="51">
        <v>0</v>
      </c>
      <c r="CF83" s="58">
        <v>40110.805555552302</v>
      </c>
      <c r="CG83" s="51">
        <v>0</v>
      </c>
      <c r="CH83" s="58">
        <v>40110.805555552302</v>
      </c>
      <c r="CI83" s="51">
        <v>0</v>
      </c>
      <c r="CJ83" s="58">
        <v>40110.805555552302</v>
      </c>
      <c r="CK83" s="51">
        <v>0</v>
      </c>
    </row>
    <row r="84" spans="17:89">
      <c r="X84" s="75">
        <v>40110.8125</v>
      </c>
      <c r="Y84" s="51">
        <v>0</v>
      </c>
      <c r="Z84" s="46">
        <v>40110.8125</v>
      </c>
      <c r="AA84" s="51">
        <v>0</v>
      </c>
      <c r="AB84" s="46">
        <v>40110.8125</v>
      </c>
      <c r="AC84" s="51">
        <v>0</v>
      </c>
      <c r="AD84" s="46">
        <v>40110.8125</v>
      </c>
      <c r="AE84" s="51">
        <v>0</v>
      </c>
      <c r="AF84" s="46">
        <v>40110.812500665001</v>
      </c>
      <c r="AG84" s="51">
        <v>0</v>
      </c>
      <c r="AH84" s="46">
        <v>40110.812500665001</v>
      </c>
      <c r="AI84" s="51">
        <v>0</v>
      </c>
      <c r="AJ84" s="46">
        <v>40110.812500665001</v>
      </c>
      <c r="AK84" s="51">
        <v>0</v>
      </c>
      <c r="AL84" s="46">
        <v>40110.812500665001</v>
      </c>
      <c r="AM84" s="51">
        <v>0</v>
      </c>
      <c r="AN84" s="46">
        <v>40110.812500665001</v>
      </c>
      <c r="AO84" s="51">
        <v>0</v>
      </c>
      <c r="AP84" s="46">
        <v>40110.812500665001</v>
      </c>
      <c r="AQ84" s="51">
        <v>0</v>
      </c>
      <c r="AR84" s="46">
        <v>40110.812500665001</v>
      </c>
      <c r="AS84" s="51">
        <v>0</v>
      </c>
      <c r="AT84" s="46">
        <v>40110.812500665001</v>
      </c>
      <c r="AU84" s="51">
        <v>0</v>
      </c>
      <c r="AV84" s="46">
        <v>40110.812500665001</v>
      </c>
      <c r="AW84" s="51">
        <v>0</v>
      </c>
      <c r="AX84" s="46">
        <v>40110.812500665001</v>
      </c>
      <c r="AY84" s="51">
        <v>0</v>
      </c>
      <c r="AZ84" s="46">
        <v>40110.812500665001</v>
      </c>
      <c r="BA84" s="51">
        <v>0</v>
      </c>
      <c r="BB84" s="56">
        <v>40110.8124999391</v>
      </c>
      <c r="BC84" s="49">
        <v>57</v>
      </c>
      <c r="BD84" s="56">
        <v>40110.812499938598</v>
      </c>
      <c r="BE84" s="49">
        <v>343</v>
      </c>
      <c r="BF84" s="56">
        <v>40110.812499938598</v>
      </c>
      <c r="BG84" s="62">
        <v>686</v>
      </c>
      <c r="BH84" s="56">
        <v>40110.812499938598</v>
      </c>
      <c r="BI84" s="49">
        <v>673</v>
      </c>
      <c r="BJ84" s="56">
        <v>40110.812500000102</v>
      </c>
      <c r="BK84" s="49">
        <v>984</v>
      </c>
      <c r="BL84" s="56">
        <v>40110.812495726503</v>
      </c>
      <c r="BM84" s="49">
        <v>910</v>
      </c>
      <c r="BN84" s="56">
        <v>40110.812500001703</v>
      </c>
      <c r="BO84" s="49">
        <v>1015</v>
      </c>
      <c r="BP84" s="56">
        <v>40110.812499996602</v>
      </c>
      <c r="BQ84" s="49">
        <v>429</v>
      </c>
      <c r="BR84" s="56">
        <v>40110.8124999391</v>
      </c>
      <c r="BS84" s="62">
        <v>207</v>
      </c>
      <c r="BT84" s="56">
        <v>40110.8124999391</v>
      </c>
      <c r="BU84" s="49">
        <v>50</v>
      </c>
      <c r="BV84" s="58">
        <v>40110.812499996697</v>
      </c>
      <c r="BW84" s="51">
        <v>0</v>
      </c>
      <c r="BX84" s="58">
        <v>40110.812499996697</v>
      </c>
      <c r="BY84" s="51">
        <v>0</v>
      </c>
      <c r="BZ84" s="58">
        <v>40110.812499996697</v>
      </c>
      <c r="CA84" s="51">
        <v>0</v>
      </c>
      <c r="CB84" s="58">
        <v>40110.812499996697</v>
      </c>
      <c r="CC84" s="51">
        <v>0</v>
      </c>
      <c r="CD84" s="58">
        <v>40110.812499996697</v>
      </c>
      <c r="CE84" s="51">
        <v>0</v>
      </c>
      <c r="CF84" s="58">
        <v>40110.812499996697</v>
      </c>
      <c r="CG84" s="51">
        <v>0</v>
      </c>
      <c r="CH84" s="58">
        <v>40110.812499996697</v>
      </c>
      <c r="CI84" s="51">
        <v>0</v>
      </c>
      <c r="CJ84" s="58">
        <v>40110.812499996697</v>
      </c>
      <c r="CK84" s="51">
        <v>0</v>
      </c>
    </row>
    <row r="85" spans="17:89">
      <c r="X85" s="75">
        <v>40110.819444444445</v>
      </c>
      <c r="Y85" s="51">
        <v>0</v>
      </c>
      <c r="Z85" s="46">
        <v>40110.819444444445</v>
      </c>
      <c r="AA85" s="51">
        <v>0</v>
      </c>
      <c r="AB85" s="46">
        <v>40110.819444444445</v>
      </c>
      <c r="AC85" s="51">
        <v>0</v>
      </c>
      <c r="AD85" s="46">
        <v>40110.819444444445</v>
      </c>
      <c r="AE85" s="51">
        <v>0</v>
      </c>
      <c r="AF85" s="46">
        <v>40110.819445169902</v>
      </c>
      <c r="AG85" s="51">
        <v>0</v>
      </c>
      <c r="AH85" s="46">
        <v>40110.819445169902</v>
      </c>
      <c r="AI85" s="51">
        <v>0</v>
      </c>
      <c r="AJ85" s="46">
        <v>40110.819445169902</v>
      </c>
      <c r="AK85" s="51">
        <v>0</v>
      </c>
      <c r="AL85" s="46">
        <v>40110.819445169902</v>
      </c>
      <c r="AM85" s="51">
        <v>0</v>
      </c>
      <c r="AN85" s="46">
        <v>40110.819445169902</v>
      </c>
      <c r="AO85" s="51">
        <v>0</v>
      </c>
      <c r="AP85" s="46">
        <v>40110.819445169902</v>
      </c>
      <c r="AQ85" s="51">
        <v>0</v>
      </c>
      <c r="AR85" s="46">
        <v>40110.819445169902</v>
      </c>
      <c r="AS85" s="51">
        <v>0</v>
      </c>
      <c r="AT85" s="46">
        <v>40110.819445169902</v>
      </c>
      <c r="AU85" s="51">
        <v>0</v>
      </c>
      <c r="AV85" s="46">
        <v>40110.819445169902</v>
      </c>
      <c r="AW85" s="51">
        <v>0</v>
      </c>
      <c r="AX85" s="46">
        <v>40110.819445169902</v>
      </c>
      <c r="AY85" s="51">
        <v>0</v>
      </c>
      <c r="AZ85" s="46">
        <v>40110.819445169902</v>
      </c>
      <c r="BA85" s="51">
        <v>0</v>
      </c>
      <c r="BB85" s="56">
        <v>40110.819444383502</v>
      </c>
      <c r="BC85" s="49">
        <v>37</v>
      </c>
      <c r="BD85" s="56">
        <v>40110.819444383</v>
      </c>
      <c r="BE85" s="49">
        <v>215</v>
      </c>
      <c r="BF85" s="56">
        <v>40110.819444383</v>
      </c>
      <c r="BG85" s="62">
        <v>536</v>
      </c>
      <c r="BH85" s="56">
        <v>40110.819444383</v>
      </c>
      <c r="BI85" s="49">
        <v>508</v>
      </c>
      <c r="BJ85" s="56">
        <v>40110.819444444503</v>
      </c>
      <c r="BK85" s="49">
        <v>831</v>
      </c>
      <c r="BL85" s="56">
        <v>40110.819440113199</v>
      </c>
      <c r="BM85" s="49">
        <v>749</v>
      </c>
      <c r="BN85" s="56">
        <v>40110.819444446199</v>
      </c>
      <c r="BO85" s="49">
        <v>853</v>
      </c>
      <c r="BP85" s="56">
        <v>40110.819444440996</v>
      </c>
      <c r="BQ85" s="49">
        <v>354</v>
      </c>
      <c r="BR85" s="56">
        <v>40110.819444383502</v>
      </c>
      <c r="BS85" s="62">
        <v>201</v>
      </c>
      <c r="BT85" s="56">
        <v>40110.819444383502</v>
      </c>
      <c r="BU85" s="49">
        <v>6</v>
      </c>
      <c r="BV85" s="58">
        <v>40110.819444441098</v>
      </c>
      <c r="BW85" s="51">
        <v>0</v>
      </c>
      <c r="BX85" s="58">
        <v>40110.819444441098</v>
      </c>
      <c r="BY85" s="51">
        <v>0</v>
      </c>
      <c r="BZ85" s="58">
        <v>40110.819444441098</v>
      </c>
      <c r="CA85" s="51">
        <v>0</v>
      </c>
      <c r="CB85" s="58">
        <v>40110.819444441098</v>
      </c>
      <c r="CC85" s="51">
        <v>0</v>
      </c>
      <c r="CD85" s="58">
        <v>40110.819444441098</v>
      </c>
      <c r="CE85" s="51">
        <v>0</v>
      </c>
      <c r="CF85" s="58">
        <v>40110.819444441098</v>
      </c>
      <c r="CG85" s="51">
        <v>0</v>
      </c>
      <c r="CH85" s="58">
        <v>40110.819444441098</v>
      </c>
      <c r="CI85" s="51">
        <v>0</v>
      </c>
      <c r="CJ85" s="58">
        <v>40110.819444441098</v>
      </c>
      <c r="CK85" s="51">
        <v>0</v>
      </c>
    </row>
    <row r="86" spans="17:89">
      <c r="X86" s="75">
        <v>40110.826388888891</v>
      </c>
      <c r="Y86" s="51">
        <v>0</v>
      </c>
      <c r="Z86" s="46">
        <v>40110.826388888891</v>
      </c>
      <c r="AA86" s="51">
        <v>0</v>
      </c>
      <c r="AB86" s="46">
        <v>40110.826388888891</v>
      </c>
      <c r="AC86" s="51">
        <v>0</v>
      </c>
      <c r="AD86" s="46">
        <v>40110.826388888891</v>
      </c>
      <c r="AE86" s="51">
        <v>0</v>
      </c>
      <c r="AF86" s="46">
        <v>40110.826389674803</v>
      </c>
      <c r="AG86" s="51">
        <v>0</v>
      </c>
      <c r="AH86" s="46">
        <v>40110.826389674803</v>
      </c>
      <c r="AI86" s="51">
        <v>0</v>
      </c>
      <c r="AJ86" s="46">
        <v>40110.826389674803</v>
      </c>
      <c r="AK86" s="51">
        <v>0</v>
      </c>
      <c r="AL86" s="46">
        <v>40110.826389674803</v>
      </c>
      <c r="AM86" s="51">
        <v>0</v>
      </c>
      <c r="AN86" s="46">
        <v>40110.826389674803</v>
      </c>
      <c r="AO86" s="51">
        <v>0</v>
      </c>
      <c r="AP86" s="46">
        <v>40110.826389674803</v>
      </c>
      <c r="AQ86" s="51">
        <v>0</v>
      </c>
      <c r="AR86" s="46">
        <v>40110.826389674803</v>
      </c>
      <c r="AS86" s="51">
        <v>0</v>
      </c>
      <c r="AT86" s="46">
        <v>40110.826389674803</v>
      </c>
      <c r="AU86" s="51">
        <v>0</v>
      </c>
      <c r="AV86" s="46">
        <v>40110.826389674803</v>
      </c>
      <c r="AW86" s="51">
        <v>0</v>
      </c>
      <c r="AX86" s="46">
        <v>40110.826389674803</v>
      </c>
      <c r="AY86" s="51">
        <v>0</v>
      </c>
      <c r="AZ86" s="46">
        <v>40110.826389674803</v>
      </c>
      <c r="BA86" s="51">
        <v>0</v>
      </c>
      <c r="BB86" s="56">
        <v>40110.826388827903</v>
      </c>
      <c r="BC86" s="49">
        <v>9</v>
      </c>
      <c r="BD86" s="56">
        <v>40110.826388827401</v>
      </c>
      <c r="BE86" s="49">
        <v>121</v>
      </c>
      <c r="BF86" s="56">
        <v>40110.826388827401</v>
      </c>
      <c r="BG86" s="62">
        <v>394</v>
      </c>
      <c r="BH86" s="56">
        <v>40110.826388827401</v>
      </c>
      <c r="BI86" s="49">
        <v>371</v>
      </c>
      <c r="BJ86" s="56">
        <v>40110.826388888898</v>
      </c>
      <c r="BK86" s="49">
        <v>681</v>
      </c>
      <c r="BL86" s="56">
        <v>40110.826384499902</v>
      </c>
      <c r="BM86" s="49">
        <v>592</v>
      </c>
      <c r="BN86" s="56">
        <v>40110.8263888906</v>
      </c>
      <c r="BO86" s="49">
        <v>702</v>
      </c>
      <c r="BP86" s="56">
        <v>40110.826388885398</v>
      </c>
      <c r="BQ86" s="49">
        <v>237</v>
      </c>
      <c r="BR86" s="56">
        <v>40110.826388827903</v>
      </c>
      <c r="BS86" s="62">
        <v>91</v>
      </c>
      <c r="BT86" s="58">
        <v>40110.8263888855</v>
      </c>
      <c r="BU86" s="51">
        <v>0</v>
      </c>
      <c r="BV86" s="58">
        <v>40110.8263888855</v>
      </c>
      <c r="BW86" s="51">
        <v>0</v>
      </c>
      <c r="BX86" s="58">
        <v>40110.8263888855</v>
      </c>
      <c r="BY86" s="51">
        <v>0</v>
      </c>
      <c r="BZ86" s="58">
        <v>40110.8263888855</v>
      </c>
      <c r="CA86" s="51">
        <v>0</v>
      </c>
      <c r="CB86" s="58">
        <v>40110.8263888855</v>
      </c>
      <c r="CC86" s="51">
        <v>0</v>
      </c>
      <c r="CD86" s="58">
        <v>40110.8263888855</v>
      </c>
      <c r="CE86" s="51">
        <v>0</v>
      </c>
      <c r="CF86" s="58">
        <v>40110.8263888855</v>
      </c>
      <c r="CG86" s="51">
        <v>0</v>
      </c>
      <c r="CH86" s="58">
        <v>40110.8263888855</v>
      </c>
      <c r="CI86" s="51">
        <v>0</v>
      </c>
      <c r="CJ86" s="58">
        <v>40110.8263888855</v>
      </c>
      <c r="CK86" s="51">
        <v>0</v>
      </c>
    </row>
    <row r="87" spans="17:89">
      <c r="X87" s="75">
        <v>40110.833333333336</v>
      </c>
      <c r="Y87" s="51">
        <v>0</v>
      </c>
      <c r="Z87" s="46">
        <v>40110.833333333336</v>
      </c>
      <c r="AA87" s="51">
        <v>0</v>
      </c>
      <c r="AB87" s="46">
        <v>40110.833333333336</v>
      </c>
      <c r="AC87" s="51">
        <v>0</v>
      </c>
      <c r="AD87" s="46">
        <v>40110.833333333336</v>
      </c>
      <c r="AE87" s="51">
        <v>0</v>
      </c>
      <c r="AF87" s="46">
        <v>40110.833334179697</v>
      </c>
      <c r="AG87" s="51">
        <v>0</v>
      </c>
      <c r="AH87" s="46">
        <v>40110.833334179697</v>
      </c>
      <c r="AI87" s="51">
        <v>0</v>
      </c>
      <c r="AJ87" s="46">
        <v>40110.833334179697</v>
      </c>
      <c r="AK87" s="51">
        <v>0</v>
      </c>
      <c r="AL87" s="46">
        <v>40110.833334179697</v>
      </c>
      <c r="AM87" s="51">
        <v>0</v>
      </c>
      <c r="AN87" s="46">
        <v>40110.833334179697</v>
      </c>
      <c r="AO87" s="51">
        <v>0</v>
      </c>
      <c r="AP87" s="46">
        <v>40110.833334179697</v>
      </c>
      <c r="AQ87" s="51">
        <v>0</v>
      </c>
      <c r="AR87" s="46">
        <v>40110.833334179697</v>
      </c>
      <c r="AS87" s="51">
        <v>0</v>
      </c>
      <c r="AT87" s="46">
        <v>40110.833334179697</v>
      </c>
      <c r="AU87" s="51">
        <v>0</v>
      </c>
      <c r="AV87" s="46">
        <v>40110.833334179697</v>
      </c>
      <c r="AW87" s="51">
        <v>0</v>
      </c>
      <c r="AX87" s="46">
        <v>40110.833334179697</v>
      </c>
      <c r="AY87" s="51">
        <v>0</v>
      </c>
      <c r="AZ87" s="46">
        <v>40110.833334179697</v>
      </c>
      <c r="BA87" s="51">
        <v>0</v>
      </c>
      <c r="BB87" s="56">
        <v>40110.833333272298</v>
      </c>
      <c r="BC87" s="49">
        <v>4</v>
      </c>
      <c r="BD87" s="56">
        <v>40110.833333271803</v>
      </c>
      <c r="BE87" s="49">
        <v>62</v>
      </c>
      <c r="BF87" s="56">
        <v>40110.833333271803</v>
      </c>
      <c r="BG87" s="62">
        <v>268</v>
      </c>
      <c r="BH87" s="56">
        <v>40110.833333271803</v>
      </c>
      <c r="BI87" s="49">
        <v>248</v>
      </c>
      <c r="BJ87" s="56">
        <v>40110.833333333401</v>
      </c>
      <c r="BK87" s="49">
        <v>539</v>
      </c>
      <c r="BL87" s="56">
        <v>40110.833328886598</v>
      </c>
      <c r="BM87" s="49">
        <v>513</v>
      </c>
      <c r="BN87" s="56">
        <v>40110.833333335097</v>
      </c>
      <c r="BO87" s="49">
        <v>560</v>
      </c>
      <c r="BP87" s="56">
        <v>40110.8333333298</v>
      </c>
      <c r="BQ87" s="49">
        <v>105</v>
      </c>
      <c r="BR87" s="56">
        <v>40110.833333272298</v>
      </c>
      <c r="BS87" s="62">
        <v>29</v>
      </c>
      <c r="BT87" s="58">
        <v>40110.833333329902</v>
      </c>
      <c r="BU87" s="51">
        <v>0</v>
      </c>
      <c r="BV87" s="58">
        <v>40110.833333329902</v>
      </c>
      <c r="BW87" s="51">
        <v>0</v>
      </c>
      <c r="BX87" s="58">
        <v>40110.833333329902</v>
      </c>
      <c r="BY87" s="51">
        <v>0</v>
      </c>
      <c r="BZ87" s="58">
        <v>40110.833333329902</v>
      </c>
      <c r="CA87" s="51">
        <v>0</v>
      </c>
      <c r="CB87" s="58">
        <v>40110.833333329902</v>
      </c>
      <c r="CC87" s="51">
        <v>0</v>
      </c>
      <c r="CD87" s="58">
        <v>40110.833333329902</v>
      </c>
      <c r="CE87" s="51">
        <v>0</v>
      </c>
      <c r="CF87" s="58">
        <v>40110.833333329902</v>
      </c>
      <c r="CG87" s="51">
        <v>0</v>
      </c>
      <c r="CH87" s="58">
        <v>40110.833333329902</v>
      </c>
      <c r="CI87" s="51">
        <v>0</v>
      </c>
      <c r="CJ87" s="58">
        <v>40110.833333329902</v>
      </c>
      <c r="CK87" s="51">
        <v>0</v>
      </c>
    </row>
    <row r="88" spans="17:89">
      <c r="X88" s="75">
        <v>40110.840277777781</v>
      </c>
      <c r="Y88" s="51">
        <v>0</v>
      </c>
      <c r="Z88" s="46">
        <v>40110.840277777781</v>
      </c>
      <c r="AA88" s="51">
        <v>0</v>
      </c>
      <c r="AB88" s="46">
        <v>40110.840277777781</v>
      </c>
      <c r="AC88" s="51">
        <v>0</v>
      </c>
      <c r="AD88" s="46">
        <v>40110.840277777781</v>
      </c>
      <c r="AE88" s="51">
        <v>0</v>
      </c>
      <c r="AF88" s="58">
        <v>40110.840278684598</v>
      </c>
      <c r="AG88" s="51">
        <v>0</v>
      </c>
      <c r="AH88" s="58">
        <v>40110.840278684598</v>
      </c>
      <c r="AI88" s="51">
        <v>0</v>
      </c>
      <c r="AJ88" s="58">
        <v>40110.840278684598</v>
      </c>
      <c r="AK88" s="51">
        <v>0</v>
      </c>
      <c r="AL88" s="58">
        <v>40110.840278684598</v>
      </c>
      <c r="AM88" s="51">
        <v>0</v>
      </c>
      <c r="AN88" s="58">
        <v>40110.840278684598</v>
      </c>
      <c r="AO88" s="51">
        <v>0</v>
      </c>
      <c r="AP88" s="58">
        <v>40110.840278684598</v>
      </c>
      <c r="AQ88" s="51">
        <v>0</v>
      </c>
      <c r="AR88" s="58">
        <v>40110.840278684598</v>
      </c>
      <c r="AS88" s="51">
        <v>0</v>
      </c>
      <c r="AT88" s="58">
        <v>40110.840278684598</v>
      </c>
      <c r="AU88" s="51">
        <v>0</v>
      </c>
      <c r="AV88" s="58">
        <v>40110.840278684598</v>
      </c>
      <c r="AW88" s="51">
        <v>0</v>
      </c>
      <c r="AX88" s="58">
        <v>40110.840278684598</v>
      </c>
      <c r="AY88" s="51">
        <v>0</v>
      </c>
      <c r="AZ88" s="58">
        <v>40110.840278684598</v>
      </c>
      <c r="BA88" s="51">
        <v>0</v>
      </c>
      <c r="BB88" s="58">
        <v>40110.840278684598</v>
      </c>
      <c r="BC88" s="51">
        <v>0</v>
      </c>
      <c r="BD88" s="56">
        <v>40110.840277716197</v>
      </c>
      <c r="BE88" s="49">
        <v>18</v>
      </c>
      <c r="BF88" s="56">
        <v>40110.840277716197</v>
      </c>
      <c r="BG88" s="62">
        <v>163</v>
      </c>
      <c r="BH88" s="56">
        <v>40110.840277716197</v>
      </c>
      <c r="BI88" s="49">
        <v>150</v>
      </c>
      <c r="BJ88" s="56">
        <v>40110.840277777803</v>
      </c>
      <c r="BK88" s="49">
        <v>405</v>
      </c>
      <c r="BL88" s="56">
        <v>40110.840273273301</v>
      </c>
      <c r="BM88" s="49">
        <v>383</v>
      </c>
      <c r="BN88" s="56">
        <v>40110.8402777796</v>
      </c>
      <c r="BO88" s="49">
        <v>445</v>
      </c>
      <c r="BP88" s="56">
        <v>40110.840277774201</v>
      </c>
      <c r="BQ88" s="49">
        <v>72</v>
      </c>
      <c r="BR88" s="56">
        <v>40110.840277716699</v>
      </c>
      <c r="BS88" s="62">
        <v>2</v>
      </c>
      <c r="BT88" s="58">
        <v>40110.840277774303</v>
      </c>
      <c r="BU88" s="51">
        <v>0</v>
      </c>
      <c r="BV88" s="58">
        <v>40110.840277774303</v>
      </c>
      <c r="BW88" s="51">
        <v>0</v>
      </c>
      <c r="BX88" s="58">
        <v>40110.840277774303</v>
      </c>
      <c r="BY88" s="51">
        <v>0</v>
      </c>
      <c r="BZ88" s="58">
        <v>40110.840277774303</v>
      </c>
      <c r="CA88" s="51">
        <v>0</v>
      </c>
      <c r="CB88" s="58">
        <v>40110.840277774303</v>
      </c>
      <c r="CC88" s="51">
        <v>0</v>
      </c>
      <c r="CD88" s="58">
        <v>40110.840277774303</v>
      </c>
      <c r="CE88" s="51">
        <v>0</v>
      </c>
      <c r="CF88" s="58">
        <v>40110.840277774303</v>
      </c>
      <c r="CG88" s="51">
        <v>0</v>
      </c>
      <c r="CH88" s="58">
        <v>40110.840277774303</v>
      </c>
      <c r="CI88" s="51">
        <v>0</v>
      </c>
      <c r="CJ88" s="58">
        <v>40110.840277774303</v>
      </c>
      <c r="CK88" s="51">
        <v>0</v>
      </c>
    </row>
    <row r="89" spans="17:89">
      <c r="X89" s="75">
        <v>40110.847222222219</v>
      </c>
      <c r="Y89" s="51">
        <v>0</v>
      </c>
      <c r="Z89" s="46">
        <v>40110.847222222219</v>
      </c>
      <c r="AA89" s="51">
        <v>0</v>
      </c>
      <c r="AB89" s="46">
        <v>40110.847222222219</v>
      </c>
      <c r="AC89" s="51">
        <v>0</v>
      </c>
      <c r="AD89" s="46">
        <v>40110.847222222219</v>
      </c>
      <c r="AE89" s="51">
        <v>0</v>
      </c>
      <c r="AF89" s="46">
        <v>40110.847223189499</v>
      </c>
      <c r="AG89" s="51">
        <v>0</v>
      </c>
      <c r="AH89" s="46">
        <v>40110.847223189499</v>
      </c>
      <c r="AI89" s="51">
        <v>0</v>
      </c>
      <c r="AJ89" s="46">
        <v>40110.847223189499</v>
      </c>
      <c r="AK89" s="51">
        <v>0</v>
      </c>
      <c r="AL89" s="46">
        <v>40110.847223189499</v>
      </c>
      <c r="AM89" s="51">
        <v>0</v>
      </c>
      <c r="AN89" s="46">
        <v>40110.847223189499</v>
      </c>
      <c r="AO89" s="51">
        <v>0</v>
      </c>
      <c r="AP89" s="46">
        <v>40110.847223189499</v>
      </c>
      <c r="AQ89" s="51">
        <v>0</v>
      </c>
      <c r="AR89" s="46">
        <v>40110.847223189499</v>
      </c>
      <c r="AS89" s="51">
        <v>0</v>
      </c>
      <c r="AT89" s="46">
        <v>40110.847223189499</v>
      </c>
      <c r="AU89" s="51">
        <v>0</v>
      </c>
      <c r="AV89" s="46">
        <v>40110.847223189499</v>
      </c>
      <c r="AW89" s="51">
        <v>0</v>
      </c>
      <c r="AX89" s="46">
        <v>40110.847223189499</v>
      </c>
      <c r="AY89" s="51">
        <v>0</v>
      </c>
      <c r="AZ89" s="46">
        <v>40110.847223189499</v>
      </c>
      <c r="BA89" s="51">
        <v>0</v>
      </c>
      <c r="BB89" s="46">
        <v>40110.847223189499</v>
      </c>
      <c r="BC89" s="51">
        <v>0</v>
      </c>
      <c r="BD89" s="56">
        <v>40110.847222160599</v>
      </c>
      <c r="BE89" s="49">
        <v>1</v>
      </c>
      <c r="BF89" s="56">
        <v>40110.847222160497</v>
      </c>
      <c r="BG89" s="62">
        <v>76</v>
      </c>
      <c r="BH89" s="56">
        <v>40110.847222160599</v>
      </c>
      <c r="BI89" s="49">
        <v>81</v>
      </c>
      <c r="BJ89" s="56">
        <v>40110.847222222299</v>
      </c>
      <c r="BK89" s="49">
        <v>288</v>
      </c>
      <c r="BL89" s="56">
        <v>40110.847217659997</v>
      </c>
      <c r="BM89" s="49">
        <v>265</v>
      </c>
      <c r="BN89" s="56">
        <v>40110.847222224002</v>
      </c>
      <c r="BO89" s="49">
        <v>334</v>
      </c>
      <c r="BP89" s="56">
        <v>40110.847222218603</v>
      </c>
      <c r="BQ89" s="49">
        <v>98</v>
      </c>
      <c r="BR89" s="58">
        <v>40110.847222218697</v>
      </c>
      <c r="BS89" s="51">
        <v>0</v>
      </c>
      <c r="BT89" s="58">
        <v>40110.847222218697</v>
      </c>
      <c r="BU89" s="51">
        <v>0</v>
      </c>
      <c r="BV89" s="58">
        <v>40110.847222218697</v>
      </c>
      <c r="BW89" s="51">
        <v>0</v>
      </c>
      <c r="BX89" s="58">
        <v>40110.847222218697</v>
      </c>
      <c r="BY89" s="51">
        <v>0</v>
      </c>
      <c r="BZ89" s="58">
        <v>40110.847222218697</v>
      </c>
      <c r="CA89" s="51">
        <v>0</v>
      </c>
      <c r="CB89" s="58">
        <v>40110.847222218697</v>
      </c>
      <c r="CC89" s="51">
        <v>0</v>
      </c>
      <c r="CD89" s="58">
        <v>40110.847222218697</v>
      </c>
      <c r="CE89" s="51">
        <v>0</v>
      </c>
      <c r="CF89" s="58">
        <v>40110.847222218697</v>
      </c>
      <c r="CG89" s="51">
        <v>0</v>
      </c>
      <c r="CH89" s="58">
        <v>40110.847222218697</v>
      </c>
      <c r="CI89" s="51">
        <v>0</v>
      </c>
      <c r="CJ89" s="58">
        <v>40110.847222218697</v>
      </c>
      <c r="CK89" s="51">
        <v>0</v>
      </c>
    </row>
    <row r="90" spans="17:89">
      <c r="Q90" s="21" t="s">
        <v>22</v>
      </c>
      <c r="R90" s="41">
        <f>COUNT('Grafieken dag 2011'!AG22:AG72)/6-1/6</f>
        <v>8.3333333333333339</v>
      </c>
      <c r="S90" s="24" t="s">
        <v>23</v>
      </c>
      <c r="X90" s="75">
        <v>40110.854166666664</v>
      </c>
      <c r="Y90" s="51">
        <v>0</v>
      </c>
      <c r="Z90" s="46">
        <v>40110.854166666664</v>
      </c>
      <c r="AA90" s="51">
        <v>0</v>
      </c>
      <c r="AB90" s="46">
        <v>40110.854166666664</v>
      </c>
      <c r="AC90" s="51">
        <v>0</v>
      </c>
      <c r="AD90" s="46">
        <v>40110.854166666664</v>
      </c>
      <c r="AE90" s="51">
        <v>0</v>
      </c>
      <c r="AF90" s="46">
        <v>40110.854167694401</v>
      </c>
      <c r="AG90" s="51">
        <v>0</v>
      </c>
      <c r="AH90" s="46">
        <v>40110.854167694401</v>
      </c>
      <c r="AI90" s="51">
        <v>0</v>
      </c>
      <c r="AJ90" s="46">
        <v>40110.854167694401</v>
      </c>
      <c r="AK90" s="51">
        <v>0</v>
      </c>
      <c r="AL90" s="46">
        <v>40110.854167694401</v>
      </c>
      <c r="AM90" s="51">
        <v>0</v>
      </c>
      <c r="AN90" s="46">
        <v>40110.854167694401</v>
      </c>
      <c r="AO90" s="51">
        <v>0</v>
      </c>
      <c r="AP90" s="46">
        <v>40110.854167694401</v>
      </c>
      <c r="AQ90" s="51">
        <v>0</v>
      </c>
      <c r="AR90" s="46">
        <v>40110.854167694401</v>
      </c>
      <c r="AS90" s="51">
        <v>0</v>
      </c>
      <c r="AT90" s="46">
        <v>40110.854167694401</v>
      </c>
      <c r="AU90" s="51">
        <v>0</v>
      </c>
      <c r="AV90" s="46">
        <v>40110.854167694401</v>
      </c>
      <c r="AW90" s="51">
        <v>0</v>
      </c>
      <c r="AX90" s="46">
        <v>40110.854167694401</v>
      </c>
      <c r="AY90" s="51">
        <v>0</v>
      </c>
      <c r="AZ90" s="46">
        <v>40110.854167694401</v>
      </c>
      <c r="BA90" s="51">
        <v>0</v>
      </c>
      <c r="BB90" s="46">
        <v>40110.854167694401</v>
      </c>
      <c r="BC90" s="51">
        <v>0</v>
      </c>
      <c r="BD90" s="46">
        <v>40110.854167694401</v>
      </c>
      <c r="BE90" s="51">
        <v>0</v>
      </c>
      <c r="BF90" s="56">
        <v>40110.854166604899</v>
      </c>
      <c r="BG90" s="62">
        <v>20</v>
      </c>
      <c r="BH90" s="56">
        <v>40110.854166605001</v>
      </c>
      <c r="BI90" s="49">
        <v>30</v>
      </c>
      <c r="BJ90" s="56">
        <v>40110.854166666701</v>
      </c>
      <c r="BK90" s="49">
        <v>196</v>
      </c>
      <c r="BL90" s="56">
        <v>40110.8541620467</v>
      </c>
      <c r="BM90" s="49">
        <v>206</v>
      </c>
      <c r="BN90" s="56">
        <v>40110.854166668498</v>
      </c>
      <c r="BO90" s="49">
        <v>232</v>
      </c>
      <c r="BP90" s="56">
        <v>40110.854166662997</v>
      </c>
      <c r="BQ90" s="49">
        <v>71</v>
      </c>
      <c r="BR90" s="58">
        <v>40110.854166663099</v>
      </c>
      <c r="BS90" s="51">
        <v>0</v>
      </c>
      <c r="BT90" s="58">
        <v>40110.854166663099</v>
      </c>
      <c r="BU90" s="51">
        <v>0</v>
      </c>
      <c r="BV90" s="58">
        <v>40110.854166663099</v>
      </c>
      <c r="BW90" s="51">
        <v>0</v>
      </c>
      <c r="BX90" s="58">
        <v>40110.854166663099</v>
      </c>
      <c r="BY90" s="51">
        <v>0</v>
      </c>
      <c r="BZ90" s="58">
        <v>40110.854166663099</v>
      </c>
      <c r="CA90" s="51">
        <v>0</v>
      </c>
      <c r="CB90" s="58">
        <v>40110.854166663099</v>
      </c>
      <c r="CC90" s="51">
        <v>0</v>
      </c>
      <c r="CD90" s="58">
        <v>40110.854166663099</v>
      </c>
      <c r="CE90" s="51">
        <v>0</v>
      </c>
      <c r="CF90" s="58">
        <v>40110.854166663099</v>
      </c>
      <c r="CG90" s="51">
        <v>0</v>
      </c>
      <c r="CH90" s="58">
        <v>40110.854166663099</v>
      </c>
      <c r="CI90" s="51">
        <v>0</v>
      </c>
      <c r="CJ90" s="58">
        <v>40110.854166663099</v>
      </c>
      <c r="CK90" s="51">
        <v>0</v>
      </c>
    </row>
    <row r="91" spans="17:89">
      <c r="Q91" s="22" t="s">
        <v>15</v>
      </c>
      <c r="R91" s="28">
        <f>SUM('Grafieken dag 2011'!AG22:AG72)/COUNT('Grafieken dag 2011'!AG22:AG72)</f>
        <v>984.84313725490199</v>
      </c>
      <c r="S91" s="25" t="s">
        <v>24</v>
      </c>
      <c r="X91" s="75">
        <v>40110.861111111109</v>
      </c>
      <c r="Y91" s="51">
        <v>0</v>
      </c>
      <c r="Z91" s="46">
        <v>40110.861111111109</v>
      </c>
      <c r="AA91" s="51">
        <v>0</v>
      </c>
      <c r="AB91" s="46">
        <v>40110.861111111109</v>
      </c>
      <c r="AC91" s="51">
        <v>0</v>
      </c>
      <c r="AD91" s="46">
        <v>40110.861111111109</v>
      </c>
      <c r="AE91" s="51">
        <v>0</v>
      </c>
      <c r="AF91" s="46">
        <v>40110.861112199302</v>
      </c>
      <c r="AG91" s="51">
        <v>0</v>
      </c>
      <c r="AH91" s="46">
        <v>40110.861112199302</v>
      </c>
      <c r="AI91" s="51">
        <v>0</v>
      </c>
      <c r="AJ91" s="46">
        <v>40110.861112199302</v>
      </c>
      <c r="AK91" s="51">
        <v>0</v>
      </c>
      <c r="AL91" s="46">
        <v>40110.861112199302</v>
      </c>
      <c r="AM91" s="51">
        <v>0</v>
      </c>
      <c r="AN91" s="46">
        <v>40110.861112199302</v>
      </c>
      <c r="AO91" s="51">
        <v>0</v>
      </c>
      <c r="AP91" s="46">
        <v>40110.861112199302</v>
      </c>
      <c r="AQ91" s="51">
        <v>0</v>
      </c>
      <c r="AR91" s="46">
        <v>40110.861112199302</v>
      </c>
      <c r="AS91" s="51">
        <v>0</v>
      </c>
      <c r="AT91" s="46">
        <v>40110.861112199302</v>
      </c>
      <c r="AU91" s="51">
        <v>0</v>
      </c>
      <c r="AV91" s="46">
        <v>40110.861112199302</v>
      </c>
      <c r="AW91" s="51">
        <v>0</v>
      </c>
      <c r="AX91" s="46">
        <v>40110.861112199302</v>
      </c>
      <c r="AY91" s="51">
        <v>0</v>
      </c>
      <c r="AZ91" s="46">
        <v>40110.861112199302</v>
      </c>
      <c r="BA91" s="51">
        <v>0</v>
      </c>
      <c r="BB91" s="46">
        <v>40110.861112199302</v>
      </c>
      <c r="BC91" s="51">
        <v>0</v>
      </c>
      <c r="BD91" s="46">
        <v>40110.861112199302</v>
      </c>
      <c r="BE91" s="51">
        <v>0</v>
      </c>
      <c r="BF91" s="56">
        <v>40110.8611110493</v>
      </c>
      <c r="BG91" s="62">
        <v>3</v>
      </c>
      <c r="BH91" s="56">
        <v>40110.861111049402</v>
      </c>
      <c r="BI91" s="49">
        <v>6</v>
      </c>
      <c r="BJ91" s="56">
        <v>40110.861111111197</v>
      </c>
      <c r="BK91" s="49">
        <v>122</v>
      </c>
      <c r="BL91" s="56">
        <v>40110.861106433404</v>
      </c>
      <c r="BM91" s="49">
        <v>135</v>
      </c>
      <c r="BN91" s="56">
        <v>40110.861111113001</v>
      </c>
      <c r="BO91" s="49">
        <v>154</v>
      </c>
      <c r="BP91" s="56">
        <v>40110.861111107399</v>
      </c>
      <c r="BQ91" s="49">
        <v>113</v>
      </c>
      <c r="BR91" s="58">
        <v>40110.861111107501</v>
      </c>
      <c r="BS91" s="51">
        <v>0</v>
      </c>
      <c r="BT91" s="58">
        <v>40110.861111107501</v>
      </c>
      <c r="BU91" s="51">
        <v>0</v>
      </c>
      <c r="BV91" s="58">
        <v>40110.861111107501</v>
      </c>
      <c r="BW91" s="51">
        <v>0</v>
      </c>
      <c r="BX91" s="58">
        <v>40110.861111107501</v>
      </c>
      <c r="BY91" s="51">
        <v>0</v>
      </c>
      <c r="BZ91" s="58">
        <v>40110.861111107501</v>
      </c>
      <c r="CA91" s="51">
        <v>0</v>
      </c>
      <c r="CB91" s="58">
        <v>40110.861111107501</v>
      </c>
      <c r="CC91" s="51">
        <v>0</v>
      </c>
      <c r="CD91" s="58">
        <v>40110.861111107501</v>
      </c>
      <c r="CE91" s="51">
        <v>0</v>
      </c>
      <c r="CF91" s="58">
        <v>40110.861111107501</v>
      </c>
      <c r="CG91" s="51">
        <v>0</v>
      </c>
      <c r="CH91" s="58">
        <v>40110.861111107501</v>
      </c>
      <c r="CI91" s="51">
        <v>0</v>
      </c>
      <c r="CJ91" s="58">
        <v>40110.861111107501</v>
      </c>
      <c r="CK91" s="51">
        <v>0</v>
      </c>
    </row>
    <row r="92" spans="17:89">
      <c r="Q92" s="22" t="s">
        <v>17</v>
      </c>
      <c r="R92" s="28">
        <f>MAX('Grafieken dag 2011'!AG22:AG72)</f>
        <v>2094</v>
      </c>
      <c r="S92" s="25" t="s">
        <v>24</v>
      </c>
      <c r="X92" s="75">
        <v>40110.868055555555</v>
      </c>
      <c r="Y92" s="51">
        <v>0</v>
      </c>
      <c r="Z92" s="46">
        <v>40110.868055555555</v>
      </c>
      <c r="AA92" s="51">
        <v>0</v>
      </c>
      <c r="AB92" s="46">
        <v>40110.868055555555</v>
      </c>
      <c r="AC92" s="51">
        <v>0</v>
      </c>
      <c r="AD92" s="46">
        <v>40110.868055555555</v>
      </c>
      <c r="AE92" s="51">
        <v>0</v>
      </c>
      <c r="AF92" s="46">
        <v>40110.868056704203</v>
      </c>
      <c r="AG92" s="51">
        <v>0</v>
      </c>
      <c r="AH92" s="46">
        <v>40110.868056704203</v>
      </c>
      <c r="AI92" s="51">
        <v>0</v>
      </c>
      <c r="AJ92" s="46">
        <v>40110.868056704203</v>
      </c>
      <c r="AK92" s="51">
        <v>0</v>
      </c>
      <c r="AL92" s="46">
        <v>40110.868056704203</v>
      </c>
      <c r="AM92" s="51">
        <v>0</v>
      </c>
      <c r="AN92" s="46">
        <v>40110.868056704203</v>
      </c>
      <c r="AO92" s="51">
        <v>0</v>
      </c>
      <c r="AP92" s="46">
        <v>40110.868056704203</v>
      </c>
      <c r="AQ92" s="51">
        <v>0</v>
      </c>
      <c r="AR92" s="46">
        <v>40110.868056704203</v>
      </c>
      <c r="AS92" s="51">
        <v>0</v>
      </c>
      <c r="AT92" s="46">
        <v>40110.868056704203</v>
      </c>
      <c r="AU92" s="51">
        <v>0</v>
      </c>
      <c r="AV92" s="46">
        <v>40110.868056704203</v>
      </c>
      <c r="AW92" s="51">
        <v>0</v>
      </c>
      <c r="AX92" s="46">
        <v>40110.868056704203</v>
      </c>
      <c r="AY92" s="51">
        <v>0</v>
      </c>
      <c r="AZ92" s="46">
        <v>40110.868056704203</v>
      </c>
      <c r="BA92" s="51">
        <v>0</v>
      </c>
      <c r="BB92" s="46">
        <v>40110.868056704203</v>
      </c>
      <c r="BC92" s="51">
        <v>0</v>
      </c>
      <c r="BD92" s="46">
        <v>40110.868056704203</v>
      </c>
      <c r="BE92" s="51">
        <v>0</v>
      </c>
      <c r="BF92" s="46">
        <v>40110.868056704203</v>
      </c>
      <c r="BG92" s="51">
        <v>0</v>
      </c>
      <c r="BH92" s="46">
        <v>40110.868056704203</v>
      </c>
      <c r="BI92" s="51">
        <v>0</v>
      </c>
      <c r="BJ92" s="56">
        <v>40110.868055555598</v>
      </c>
      <c r="BK92" s="49">
        <v>71</v>
      </c>
      <c r="BL92" s="56">
        <v>40110.868050819998</v>
      </c>
      <c r="BM92" s="49">
        <v>91</v>
      </c>
      <c r="BN92" s="56">
        <v>40110.868055557403</v>
      </c>
      <c r="BO92" s="49">
        <v>100</v>
      </c>
      <c r="BP92" s="56">
        <v>40110.8680555518</v>
      </c>
      <c r="BQ92" s="49">
        <v>92</v>
      </c>
      <c r="BR92" s="58">
        <v>40110.868055551902</v>
      </c>
      <c r="BS92" s="51">
        <v>0</v>
      </c>
      <c r="BT92" s="58">
        <v>40110.868055551902</v>
      </c>
      <c r="BU92" s="51">
        <v>0</v>
      </c>
      <c r="BV92" s="58">
        <v>40110.868055551902</v>
      </c>
      <c r="BW92" s="51">
        <v>0</v>
      </c>
      <c r="BX92" s="58">
        <v>40110.868055551902</v>
      </c>
      <c r="BY92" s="51">
        <v>0</v>
      </c>
      <c r="BZ92" s="58">
        <v>40110.868055551902</v>
      </c>
      <c r="CA92" s="51">
        <v>0</v>
      </c>
      <c r="CB92" s="58">
        <v>40110.868055551902</v>
      </c>
      <c r="CC92" s="51">
        <v>0</v>
      </c>
      <c r="CD92" s="58">
        <v>40110.868055551902</v>
      </c>
      <c r="CE92" s="51">
        <v>0</v>
      </c>
      <c r="CF92" s="58">
        <v>40110.868055551902</v>
      </c>
      <c r="CG92" s="51">
        <v>0</v>
      </c>
      <c r="CH92" s="58">
        <v>40110.868055551902</v>
      </c>
      <c r="CI92" s="51">
        <v>0</v>
      </c>
      <c r="CJ92" s="58">
        <v>40110.868055551902</v>
      </c>
      <c r="CK92" s="51">
        <v>0</v>
      </c>
    </row>
    <row r="93" spans="17:89">
      <c r="Q93" s="23" t="s">
        <v>25</v>
      </c>
      <c r="R93" s="43">
        <f>'01-2011'!C29</f>
        <v>3.690000057220459</v>
      </c>
      <c r="S93" s="26" t="s">
        <v>16</v>
      </c>
      <c r="X93" s="75">
        <v>40110.875</v>
      </c>
      <c r="Y93" s="51">
        <v>0</v>
      </c>
      <c r="Z93" s="46">
        <v>40110.875</v>
      </c>
      <c r="AA93" s="51">
        <v>0</v>
      </c>
      <c r="AB93" s="46">
        <v>40110.875</v>
      </c>
      <c r="AC93" s="51">
        <v>0</v>
      </c>
      <c r="AD93" s="46">
        <v>40110.875</v>
      </c>
      <c r="AE93" s="51">
        <v>0</v>
      </c>
      <c r="AF93" s="46">
        <v>40110.875001209097</v>
      </c>
      <c r="AG93" s="51">
        <v>0</v>
      </c>
      <c r="AH93" s="46">
        <v>40110.875001209097</v>
      </c>
      <c r="AI93" s="51">
        <v>0</v>
      </c>
      <c r="AJ93" s="46">
        <v>40110.875001209097</v>
      </c>
      <c r="AK93" s="51">
        <v>0</v>
      </c>
      <c r="AL93" s="46">
        <v>40110.875001209097</v>
      </c>
      <c r="AM93" s="51">
        <v>0</v>
      </c>
      <c r="AN93" s="46">
        <v>40110.875001209097</v>
      </c>
      <c r="AO93" s="51">
        <v>0</v>
      </c>
      <c r="AP93" s="46">
        <v>40110.875001209097</v>
      </c>
      <c r="AQ93" s="51">
        <v>0</v>
      </c>
      <c r="AR93" s="46">
        <v>40110.875001209097</v>
      </c>
      <c r="AS93" s="51">
        <v>0</v>
      </c>
      <c r="AT93" s="46">
        <v>40110.875001209097</v>
      </c>
      <c r="AU93" s="51">
        <v>0</v>
      </c>
      <c r="AV93" s="46">
        <v>40110.875001209097</v>
      </c>
      <c r="AW93" s="51">
        <v>0</v>
      </c>
      <c r="AX93" s="46">
        <v>40110.875001209097</v>
      </c>
      <c r="AY93" s="51">
        <v>0</v>
      </c>
      <c r="AZ93" s="46">
        <v>40110.875001209097</v>
      </c>
      <c r="BA93" s="51">
        <v>0</v>
      </c>
      <c r="BB93" s="46">
        <v>40110.875001209097</v>
      </c>
      <c r="BC93" s="51">
        <v>0</v>
      </c>
      <c r="BD93" s="46">
        <v>40110.875001209097</v>
      </c>
      <c r="BE93" s="51">
        <v>0</v>
      </c>
      <c r="BF93" s="46">
        <v>40110.875001209097</v>
      </c>
      <c r="BG93" s="51">
        <v>0</v>
      </c>
      <c r="BH93" s="46">
        <v>40110.875001209097</v>
      </c>
      <c r="BI93" s="51">
        <v>0</v>
      </c>
      <c r="BJ93" s="56">
        <v>40110.875000000102</v>
      </c>
      <c r="BK93" s="49">
        <v>44</v>
      </c>
      <c r="BL93" s="56">
        <v>40110.874995206701</v>
      </c>
      <c r="BM93" s="49">
        <v>55</v>
      </c>
      <c r="BN93" s="56">
        <v>40110.875000001899</v>
      </c>
      <c r="BO93" s="49">
        <v>64</v>
      </c>
      <c r="BP93" s="56">
        <v>40110.874999996202</v>
      </c>
      <c r="BQ93" s="49">
        <v>45</v>
      </c>
      <c r="BR93" s="58">
        <v>40110.874999996297</v>
      </c>
      <c r="BS93" s="51">
        <v>0</v>
      </c>
      <c r="BT93" s="58">
        <v>40110.874999996297</v>
      </c>
      <c r="BU93" s="51">
        <v>0</v>
      </c>
      <c r="BV93" s="58">
        <v>40110.874999996297</v>
      </c>
      <c r="BW93" s="51">
        <v>0</v>
      </c>
      <c r="BX93" s="58">
        <v>40110.874999996297</v>
      </c>
      <c r="BY93" s="51">
        <v>0</v>
      </c>
      <c r="BZ93" s="58">
        <v>40110.874999996297</v>
      </c>
      <c r="CA93" s="51">
        <v>0</v>
      </c>
      <c r="CB93" s="58">
        <v>40110.874999996297</v>
      </c>
      <c r="CC93" s="51">
        <v>0</v>
      </c>
      <c r="CD93" s="58">
        <v>40110.874999996297</v>
      </c>
      <c r="CE93" s="51">
        <v>0</v>
      </c>
      <c r="CF93" s="58">
        <v>40110.874999996297</v>
      </c>
      <c r="CG93" s="51">
        <v>0</v>
      </c>
      <c r="CH93" s="58">
        <v>40110.874999996297</v>
      </c>
      <c r="CI93" s="51">
        <v>0</v>
      </c>
      <c r="CJ93" s="58">
        <v>40110.874999996297</v>
      </c>
      <c r="CK93" s="51">
        <v>0</v>
      </c>
    </row>
    <row r="94" spans="17:89">
      <c r="X94" s="75">
        <v>40110.881944444445</v>
      </c>
      <c r="Y94" s="51">
        <v>0</v>
      </c>
      <c r="Z94" s="46">
        <v>40110.881944444445</v>
      </c>
      <c r="AA94" s="51">
        <v>0</v>
      </c>
      <c r="AB94" s="46">
        <v>40110.881944444445</v>
      </c>
      <c r="AC94" s="51">
        <v>0</v>
      </c>
      <c r="AD94" s="46">
        <v>40110.881944444445</v>
      </c>
      <c r="AE94" s="51">
        <v>0</v>
      </c>
      <c r="AF94" s="46">
        <v>40110.881945713998</v>
      </c>
      <c r="AG94" s="51">
        <v>0</v>
      </c>
      <c r="AH94" s="46">
        <v>40110.881945713998</v>
      </c>
      <c r="AI94" s="51">
        <v>0</v>
      </c>
      <c r="AJ94" s="46">
        <v>40110.881945713998</v>
      </c>
      <c r="AK94" s="51">
        <v>0</v>
      </c>
      <c r="AL94" s="46">
        <v>40110.881945713998</v>
      </c>
      <c r="AM94" s="51">
        <v>0</v>
      </c>
      <c r="AN94" s="46">
        <v>40110.881945713998</v>
      </c>
      <c r="AO94" s="51">
        <v>0</v>
      </c>
      <c r="AP94" s="46">
        <v>40110.881945713998</v>
      </c>
      <c r="AQ94" s="51">
        <v>0</v>
      </c>
      <c r="AR94" s="46">
        <v>40110.881945713998</v>
      </c>
      <c r="AS94" s="51">
        <v>0</v>
      </c>
      <c r="AT94" s="46">
        <v>40110.881945713998</v>
      </c>
      <c r="AU94" s="51">
        <v>0</v>
      </c>
      <c r="AV94" s="46">
        <v>40110.881945713998</v>
      </c>
      <c r="AW94" s="51">
        <v>0</v>
      </c>
      <c r="AX94" s="46">
        <v>40110.881945713998</v>
      </c>
      <c r="AY94" s="51">
        <v>0</v>
      </c>
      <c r="AZ94" s="46">
        <v>40110.881945713998</v>
      </c>
      <c r="BA94" s="51">
        <v>0</v>
      </c>
      <c r="BB94" s="46">
        <v>40110.881945713998</v>
      </c>
      <c r="BC94" s="51">
        <v>0</v>
      </c>
      <c r="BD94" s="46">
        <v>40110.881945713998</v>
      </c>
      <c r="BE94" s="51">
        <v>0</v>
      </c>
      <c r="BF94" s="46">
        <v>40110.881945713998</v>
      </c>
      <c r="BG94" s="51">
        <v>0</v>
      </c>
      <c r="BH94" s="46">
        <v>40110.881945713998</v>
      </c>
      <c r="BI94" s="51">
        <v>0</v>
      </c>
      <c r="BJ94" s="56">
        <v>40110.881944444503</v>
      </c>
      <c r="BK94" s="49">
        <v>23</v>
      </c>
      <c r="BL94" s="56">
        <v>40110.881939593397</v>
      </c>
      <c r="BM94" s="49">
        <v>30</v>
      </c>
      <c r="BN94" s="56">
        <v>40110.881944446402</v>
      </c>
      <c r="BO94" s="49">
        <v>44</v>
      </c>
      <c r="BP94" s="56">
        <v>40110.881944440604</v>
      </c>
      <c r="BQ94" s="49">
        <v>12</v>
      </c>
      <c r="BR94" s="58">
        <v>40110.881944440698</v>
      </c>
      <c r="BS94" s="51">
        <v>0</v>
      </c>
      <c r="BT94" s="58">
        <v>40110.881944440698</v>
      </c>
      <c r="BU94" s="51">
        <v>0</v>
      </c>
      <c r="BV94" s="58">
        <v>40110.881944440698</v>
      </c>
      <c r="BW94" s="51">
        <v>0</v>
      </c>
      <c r="BX94" s="58">
        <v>40110.881944440698</v>
      </c>
      <c r="BY94" s="51">
        <v>0</v>
      </c>
      <c r="BZ94" s="58">
        <v>40110.881944440698</v>
      </c>
      <c r="CA94" s="51">
        <v>0</v>
      </c>
      <c r="CB94" s="58">
        <v>40110.881944440698</v>
      </c>
      <c r="CC94" s="51">
        <v>0</v>
      </c>
      <c r="CD94" s="58">
        <v>40110.881944440698</v>
      </c>
      <c r="CE94" s="51">
        <v>0</v>
      </c>
      <c r="CF94" s="58">
        <v>40110.881944440698</v>
      </c>
      <c r="CG94" s="51">
        <v>0</v>
      </c>
      <c r="CH94" s="58">
        <v>40110.881944440698</v>
      </c>
      <c r="CI94" s="51">
        <v>0</v>
      </c>
      <c r="CJ94" s="58">
        <v>40110.881944440698</v>
      </c>
      <c r="CK94" s="51">
        <v>0</v>
      </c>
    </row>
    <row r="95" spans="17:89">
      <c r="X95" s="75">
        <v>40110.888888888891</v>
      </c>
      <c r="Y95" s="51">
        <v>0</v>
      </c>
      <c r="Z95" s="46">
        <v>40110.888888888891</v>
      </c>
      <c r="AA95" s="51">
        <v>0</v>
      </c>
      <c r="AB95" s="46">
        <v>40110.888888888891</v>
      </c>
      <c r="AC95" s="51">
        <v>0</v>
      </c>
      <c r="AD95" s="46">
        <v>40110.888888888891</v>
      </c>
      <c r="AE95" s="51">
        <v>0</v>
      </c>
      <c r="AF95" s="46">
        <v>40110.888890218899</v>
      </c>
      <c r="AG95" s="51">
        <v>0</v>
      </c>
      <c r="AH95" s="46">
        <v>40110.888890218899</v>
      </c>
      <c r="AI95" s="51">
        <v>0</v>
      </c>
      <c r="AJ95" s="46">
        <v>40110.888890218899</v>
      </c>
      <c r="AK95" s="51">
        <v>0</v>
      </c>
      <c r="AL95" s="46">
        <v>40110.888890218899</v>
      </c>
      <c r="AM95" s="51">
        <v>0</v>
      </c>
      <c r="AN95" s="46">
        <v>40110.888890218899</v>
      </c>
      <c r="AO95" s="51">
        <v>0</v>
      </c>
      <c r="AP95" s="46">
        <v>40110.888890218899</v>
      </c>
      <c r="AQ95" s="51">
        <v>0</v>
      </c>
      <c r="AR95" s="46">
        <v>40110.888890218899</v>
      </c>
      <c r="AS95" s="51">
        <v>0</v>
      </c>
      <c r="AT95" s="46">
        <v>40110.888890218899</v>
      </c>
      <c r="AU95" s="51">
        <v>0</v>
      </c>
      <c r="AV95" s="46">
        <v>40110.888890218899</v>
      </c>
      <c r="AW95" s="51">
        <v>0</v>
      </c>
      <c r="AX95" s="46">
        <v>40110.888890218899</v>
      </c>
      <c r="AY95" s="51">
        <v>0</v>
      </c>
      <c r="AZ95" s="46">
        <v>40110.888890218899</v>
      </c>
      <c r="BA95" s="51">
        <v>0</v>
      </c>
      <c r="BB95" s="46">
        <v>40110.888890218899</v>
      </c>
      <c r="BC95" s="51">
        <v>0</v>
      </c>
      <c r="BD95" s="46">
        <v>40110.888890218899</v>
      </c>
      <c r="BE95" s="51">
        <v>0</v>
      </c>
      <c r="BF95" s="46">
        <v>40110.888890218899</v>
      </c>
      <c r="BG95" s="51">
        <v>0</v>
      </c>
      <c r="BH95" s="46">
        <v>40110.888890218899</v>
      </c>
      <c r="BI95" s="51">
        <v>0</v>
      </c>
      <c r="BJ95" s="56">
        <v>40110.888888889</v>
      </c>
      <c r="BK95" s="49">
        <v>7</v>
      </c>
      <c r="BL95" s="56">
        <v>40110.8888839801</v>
      </c>
      <c r="BM95" s="49">
        <v>11</v>
      </c>
      <c r="BN95" s="56">
        <v>40110.888888890797</v>
      </c>
      <c r="BO95" s="49">
        <v>25</v>
      </c>
      <c r="BP95" s="56">
        <v>40110.888888884998</v>
      </c>
      <c r="BQ95" s="49">
        <v>1</v>
      </c>
      <c r="BR95" s="58">
        <v>40110.8888888851</v>
      </c>
      <c r="BS95" s="51">
        <v>0</v>
      </c>
      <c r="BT95" s="58">
        <v>40110.8888888851</v>
      </c>
      <c r="BU95" s="51">
        <v>0</v>
      </c>
      <c r="BV95" s="58">
        <v>40110.8888888851</v>
      </c>
      <c r="BW95" s="51">
        <v>0</v>
      </c>
      <c r="BX95" s="58">
        <v>40110.8888888851</v>
      </c>
      <c r="BY95" s="51">
        <v>0</v>
      </c>
      <c r="BZ95" s="58">
        <v>40110.8888888851</v>
      </c>
      <c r="CA95" s="51">
        <v>0</v>
      </c>
      <c r="CB95" s="58">
        <v>40110.8888888851</v>
      </c>
      <c r="CC95" s="51">
        <v>0</v>
      </c>
      <c r="CD95" s="58">
        <v>40110.8888888851</v>
      </c>
      <c r="CE95" s="51">
        <v>0</v>
      </c>
      <c r="CF95" s="58">
        <v>40110.8888888851</v>
      </c>
      <c r="CG95" s="51">
        <v>0</v>
      </c>
      <c r="CH95" s="58">
        <v>40110.888888885202</v>
      </c>
      <c r="CI95" s="51">
        <v>0</v>
      </c>
      <c r="CJ95" s="58">
        <v>40110.8888888851</v>
      </c>
      <c r="CK95" s="51">
        <v>0</v>
      </c>
    </row>
    <row r="96" spans="17:89">
      <c r="X96" s="75">
        <v>40110.895833333336</v>
      </c>
      <c r="Y96" s="51">
        <v>0</v>
      </c>
      <c r="Z96" s="46">
        <v>40110.895833333336</v>
      </c>
      <c r="AA96" s="51">
        <v>0</v>
      </c>
      <c r="AB96" s="46">
        <v>40110.895833333336</v>
      </c>
      <c r="AC96" s="51">
        <v>0</v>
      </c>
      <c r="AD96" s="46">
        <v>40110.895833333336</v>
      </c>
      <c r="AE96" s="51">
        <v>0</v>
      </c>
      <c r="AF96" s="58">
        <v>40110.8958347238</v>
      </c>
      <c r="AG96" s="51">
        <v>0</v>
      </c>
      <c r="AH96" s="58">
        <v>40110.8958347238</v>
      </c>
      <c r="AI96" s="51">
        <v>0</v>
      </c>
      <c r="AJ96" s="58">
        <v>40110.8958347238</v>
      </c>
      <c r="AK96" s="51">
        <v>0</v>
      </c>
      <c r="AL96" s="58">
        <v>40110.8958347238</v>
      </c>
      <c r="AM96" s="51">
        <v>0</v>
      </c>
      <c r="AN96" s="58">
        <v>40110.8958347238</v>
      </c>
      <c r="AO96" s="51">
        <v>0</v>
      </c>
      <c r="AP96" s="58">
        <v>40110.8958347238</v>
      </c>
      <c r="AQ96" s="51">
        <v>0</v>
      </c>
      <c r="AR96" s="58">
        <v>40110.8958347238</v>
      </c>
      <c r="AS96" s="51">
        <v>0</v>
      </c>
      <c r="AT96" s="58">
        <v>40110.8958347238</v>
      </c>
      <c r="AU96" s="51">
        <v>0</v>
      </c>
      <c r="AV96" s="58">
        <v>40110.8958347238</v>
      </c>
      <c r="AW96" s="51">
        <v>0</v>
      </c>
      <c r="AX96" s="58">
        <v>40110.8958347238</v>
      </c>
      <c r="AY96" s="51">
        <v>0</v>
      </c>
      <c r="AZ96" s="58">
        <v>40110.8958347238</v>
      </c>
      <c r="BA96" s="51">
        <v>0</v>
      </c>
      <c r="BB96" s="58">
        <v>40110.8958347238</v>
      </c>
      <c r="BC96" s="51">
        <v>0</v>
      </c>
      <c r="BD96" s="58">
        <v>40110.8958347238</v>
      </c>
      <c r="BE96" s="51">
        <v>0</v>
      </c>
      <c r="BF96" s="58">
        <v>40110.8958347238</v>
      </c>
      <c r="BG96" s="51">
        <v>0</v>
      </c>
      <c r="BH96" s="58">
        <v>40110.8958347238</v>
      </c>
      <c r="BI96" s="51">
        <v>0</v>
      </c>
      <c r="BJ96" s="46">
        <v>40110.861112562001</v>
      </c>
      <c r="BK96" s="51">
        <v>0</v>
      </c>
      <c r="BL96" s="56">
        <v>40110.895828366803</v>
      </c>
      <c r="BM96" s="49">
        <v>4</v>
      </c>
      <c r="BN96" s="56">
        <v>40110.8958333353</v>
      </c>
      <c r="BO96" s="49">
        <v>10</v>
      </c>
      <c r="BP96" s="58">
        <v>40110.895833329501</v>
      </c>
      <c r="BQ96" s="51">
        <v>0</v>
      </c>
      <c r="BR96" s="58">
        <v>40110.895833329501</v>
      </c>
      <c r="BS96" s="51">
        <v>0</v>
      </c>
      <c r="BT96" s="58">
        <v>40110.895833329501</v>
      </c>
      <c r="BU96" s="51">
        <v>0</v>
      </c>
      <c r="BV96" s="58">
        <v>40110.895833329501</v>
      </c>
      <c r="BW96" s="51">
        <v>0</v>
      </c>
      <c r="BX96" s="58">
        <v>40110.895833329501</v>
      </c>
      <c r="BY96" s="51">
        <v>0</v>
      </c>
      <c r="BZ96" s="58">
        <v>40110.895833329501</v>
      </c>
      <c r="CA96" s="51">
        <v>0</v>
      </c>
      <c r="CB96" s="58">
        <v>40110.895833329501</v>
      </c>
      <c r="CC96" s="51">
        <v>0</v>
      </c>
      <c r="CD96" s="58">
        <v>40110.895833329501</v>
      </c>
      <c r="CE96" s="51">
        <v>0</v>
      </c>
      <c r="CF96" s="58">
        <v>40110.895833329501</v>
      </c>
      <c r="CG96" s="51">
        <v>0</v>
      </c>
      <c r="CH96" s="58">
        <v>40110.895833329603</v>
      </c>
      <c r="CI96" s="51">
        <v>0</v>
      </c>
      <c r="CJ96" s="58">
        <v>40110.895833329501</v>
      </c>
      <c r="CK96" s="51">
        <v>0</v>
      </c>
    </row>
    <row r="97" spans="17:89">
      <c r="X97" s="75">
        <v>40110.902777777781</v>
      </c>
      <c r="Y97" s="51">
        <v>0</v>
      </c>
      <c r="Z97" s="46">
        <v>40110.902777777781</v>
      </c>
      <c r="AA97" s="51">
        <v>0</v>
      </c>
      <c r="AB97" s="46">
        <v>40110.902777777781</v>
      </c>
      <c r="AC97" s="51">
        <v>0</v>
      </c>
      <c r="AD97" s="46">
        <v>40110.902777777781</v>
      </c>
      <c r="AE97" s="51">
        <v>0</v>
      </c>
      <c r="AF97" s="46">
        <v>40110.902779228702</v>
      </c>
      <c r="AG97" s="51">
        <v>0</v>
      </c>
      <c r="AH97" s="46">
        <v>40110.902779228702</v>
      </c>
      <c r="AI97" s="51">
        <v>0</v>
      </c>
      <c r="AJ97" s="46">
        <v>40110.902779228702</v>
      </c>
      <c r="AK97" s="51">
        <v>0</v>
      </c>
      <c r="AL97" s="46">
        <v>40110.902779228702</v>
      </c>
      <c r="AM97" s="51">
        <v>0</v>
      </c>
      <c r="AN97" s="46">
        <v>40110.902779228702</v>
      </c>
      <c r="AO97" s="51">
        <v>0</v>
      </c>
      <c r="AP97" s="46">
        <v>40110.902779228702</v>
      </c>
      <c r="AQ97" s="51">
        <v>0</v>
      </c>
      <c r="AR97" s="46">
        <v>40110.902779228702</v>
      </c>
      <c r="AS97" s="51">
        <v>0</v>
      </c>
      <c r="AT97" s="46">
        <v>40110.902779228702</v>
      </c>
      <c r="AU97" s="51">
        <v>0</v>
      </c>
      <c r="AV97" s="46">
        <v>40110.902779228702</v>
      </c>
      <c r="AW97" s="51">
        <v>0</v>
      </c>
      <c r="AX97" s="46">
        <v>40110.902779228702</v>
      </c>
      <c r="AY97" s="51">
        <v>0</v>
      </c>
      <c r="AZ97" s="46">
        <v>40110.902779228702</v>
      </c>
      <c r="BA97" s="51">
        <v>0</v>
      </c>
      <c r="BB97" s="46">
        <v>40110.902779228702</v>
      </c>
      <c r="BC97" s="51">
        <v>0</v>
      </c>
      <c r="BD97" s="46">
        <v>40110.902779228702</v>
      </c>
      <c r="BE97" s="51">
        <v>0</v>
      </c>
      <c r="BF97" s="46">
        <v>40110.902779228702</v>
      </c>
      <c r="BG97" s="51">
        <v>0</v>
      </c>
      <c r="BH97" s="46">
        <v>40110.902779228702</v>
      </c>
      <c r="BI97" s="51">
        <v>0</v>
      </c>
      <c r="BJ97" s="46">
        <v>40110.902779228702</v>
      </c>
      <c r="BK97" s="51">
        <v>0</v>
      </c>
      <c r="BL97" s="46">
        <v>40110.902779228702</v>
      </c>
      <c r="BM97" s="51">
        <v>0</v>
      </c>
      <c r="BN97" s="56">
        <v>40110.902777779796</v>
      </c>
      <c r="BO97" s="49">
        <v>5</v>
      </c>
      <c r="BP97" s="58">
        <v>40110.902777773903</v>
      </c>
      <c r="BQ97" s="51">
        <v>0</v>
      </c>
      <c r="BR97" s="58">
        <v>40110.902777773903</v>
      </c>
      <c r="BS97" s="51">
        <v>0</v>
      </c>
      <c r="BT97" s="58">
        <v>40110.902777773903</v>
      </c>
      <c r="BU97" s="51">
        <v>0</v>
      </c>
      <c r="BV97" s="58">
        <v>40110.902777773903</v>
      </c>
      <c r="BW97" s="51">
        <v>0</v>
      </c>
      <c r="BX97" s="58">
        <v>40110.902777773903</v>
      </c>
      <c r="BY97" s="51">
        <v>0</v>
      </c>
      <c r="BZ97" s="58">
        <v>40110.902777773903</v>
      </c>
      <c r="CA97" s="51">
        <v>0</v>
      </c>
      <c r="CB97" s="58">
        <v>40110.902777773903</v>
      </c>
      <c r="CC97" s="51">
        <v>0</v>
      </c>
      <c r="CD97" s="58">
        <v>40110.902777773903</v>
      </c>
      <c r="CE97" s="51">
        <v>0</v>
      </c>
      <c r="CF97" s="58">
        <v>40110.902777773903</v>
      </c>
      <c r="CG97" s="51">
        <v>0</v>
      </c>
      <c r="CH97" s="58">
        <v>40110.902777773998</v>
      </c>
      <c r="CI97" s="51">
        <v>0</v>
      </c>
      <c r="CJ97" s="58">
        <v>40110.902777773903</v>
      </c>
      <c r="CK97" s="51">
        <v>0</v>
      </c>
    </row>
    <row r="98" spans="17:89">
      <c r="X98" s="75">
        <v>40110.909722222219</v>
      </c>
      <c r="Y98" s="51">
        <v>0</v>
      </c>
      <c r="Z98" s="46">
        <v>40110.909722222219</v>
      </c>
      <c r="AA98" s="51">
        <v>0</v>
      </c>
      <c r="AB98" s="46">
        <v>40110.909722222219</v>
      </c>
      <c r="AC98" s="51">
        <v>0</v>
      </c>
      <c r="AD98" s="46">
        <v>40110.909722222219</v>
      </c>
      <c r="AE98" s="51">
        <v>0</v>
      </c>
      <c r="AF98" s="46">
        <v>40110.909723733603</v>
      </c>
      <c r="AG98" s="51">
        <v>0</v>
      </c>
      <c r="AH98" s="46">
        <v>40110.909723733603</v>
      </c>
      <c r="AI98" s="51">
        <v>0</v>
      </c>
      <c r="AJ98" s="46">
        <v>40110.909723733603</v>
      </c>
      <c r="AK98" s="51">
        <v>0</v>
      </c>
      <c r="AL98" s="46">
        <v>40110.909723733603</v>
      </c>
      <c r="AM98" s="51">
        <v>0</v>
      </c>
      <c r="AN98" s="46">
        <v>40110.909723733603</v>
      </c>
      <c r="AO98" s="51">
        <v>0</v>
      </c>
      <c r="AP98" s="46">
        <v>40110.909723733603</v>
      </c>
      <c r="AQ98" s="51">
        <v>0</v>
      </c>
      <c r="AR98" s="46">
        <v>40110.909723733603</v>
      </c>
      <c r="AS98" s="51">
        <v>0</v>
      </c>
      <c r="AT98" s="46">
        <v>40110.909723733603</v>
      </c>
      <c r="AU98" s="51">
        <v>0</v>
      </c>
      <c r="AV98" s="46">
        <v>40110.909723733603</v>
      </c>
      <c r="AW98" s="51">
        <v>0</v>
      </c>
      <c r="AX98" s="46">
        <v>40110.909723733603</v>
      </c>
      <c r="AY98" s="51">
        <v>0</v>
      </c>
      <c r="AZ98" s="46">
        <v>40110.909723733603</v>
      </c>
      <c r="BA98" s="51">
        <v>0</v>
      </c>
      <c r="BB98" s="46">
        <v>40110.909723733603</v>
      </c>
      <c r="BC98" s="51">
        <v>0</v>
      </c>
      <c r="BD98" s="46">
        <v>40110.909723733603</v>
      </c>
      <c r="BE98" s="51">
        <v>0</v>
      </c>
      <c r="BF98" s="46">
        <v>40110.909723733603</v>
      </c>
      <c r="BG98" s="51">
        <v>0</v>
      </c>
      <c r="BH98" s="46">
        <v>40110.909723733603</v>
      </c>
      <c r="BI98" s="51">
        <v>0</v>
      </c>
      <c r="BJ98" s="46">
        <v>40110.909723733603</v>
      </c>
      <c r="BK98" s="51">
        <v>0</v>
      </c>
      <c r="BL98" s="46">
        <v>40110.909723733603</v>
      </c>
      <c r="BM98" s="51">
        <v>0</v>
      </c>
      <c r="BN98" s="46">
        <v>40110.909723733603</v>
      </c>
      <c r="BO98" s="51">
        <v>0</v>
      </c>
      <c r="BP98" s="58">
        <v>40110.909722218297</v>
      </c>
      <c r="BQ98" s="51">
        <v>0</v>
      </c>
      <c r="BR98" s="58">
        <v>40110.909722218297</v>
      </c>
      <c r="BS98" s="51">
        <v>0</v>
      </c>
      <c r="BT98" s="58">
        <v>40110.909722218297</v>
      </c>
      <c r="BU98" s="51">
        <v>0</v>
      </c>
      <c r="BV98" s="58">
        <v>40110.909722218297</v>
      </c>
      <c r="BW98" s="51">
        <v>0</v>
      </c>
      <c r="BX98" s="58">
        <v>40110.909722218297</v>
      </c>
      <c r="BY98" s="51">
        <v>0</v>
      </c>
      <c r="BZ98" s="58">
        <v>40110.909722218297</v>
      </c>
      <c r="CA98" s="51">
        <v>0</v>
      </c>
      <c r="CB98" s="58">
        <v>40110.909722218297</v>
      </c>
      <c r="CC98" s="51">
        <v>0</v>
      </c>
      <c r="CD98" s="58">
        <v>40110.909722218297</v>
      </c>
      <c r="CE98" s="51">
        <v>0</v>
      </c>
      <c r="CF98" s="58">
        <v>40110.909722218297</v>
      </c>
      <c r="CG98" s="51">
        <v>0</v>
      </c>
      <c r="CH98" s="58">
        <v>40110.909722218399</v>
      </c>
      <c r="CI98" s="51">
        <v>0</v>
      </c>
      <c r="CJ98" s="58">
        <v>40110.909722218297</v>
      </c>
      <c r="CK98" s="51">
        <v>0</v>
      </c>
    </row>
    <row r="99" spans="17:89">
      <c r="X99" s="77">
        <v>40110.916666666664</v>
      </c>
      <c r="Y99" s="52">
        <v>0</v>
      </c>
      <c r="Z99" s="47">
        <v>40110.916666666664</v>
      </c>
      <c r="AA99" s="52">
        <v>0</v>
      </c>
      <c r="AB99" s="47">
        <v>40110.916666666664</v>
      </c>
      <c r="AC99" s="52">
        <v>0</v>
      </c>
      <c r="AD99" s="47">
        <v>40110.916666666664</v>
      </c>
      <c r="AE99" s="52">
        <v>0</v>
      </c>
      <c r="AF99" s="63">
        <v>40110.916668238497</v>
      </c>
      <c r="AG99" s="52">
        <v>0</v>
      </c>
      <c r="AH99" s="63">
        <v>40110.916668238497</v>
      </c>
      <c r="AI99" s="52">
        <v>0</v>
      </c>
      <c r="AJ99" s="63">
        <v>40110.916668238497</v>
      </c>
      <c r="AK99" s="52">
        <v>0</v>
      </c>
      <c r="AL99" s="63">
        <v>40110.916668238497</v>
      </c>
      <c r="AM99" s="52">
        <v>0</v>
      </c>
      <c r="AN99" s="63">
        <v>40110.916668238497</v>
      </c>
      <c r="AO99" s="52">
        <v>0</v>
      </c>
      <c r="AP99" s="63">
        <v>40110.916668238497</v>
      </c>
      <c r="AQ99" s="52">
        <v>0</v>
      </c>
      <c r="AR99" s="63">
        <v>40110.916668238497</v>
      </c>
      <c r="AS99" s="52">
        <v>0</v>
      </c>
      <c r="AT99" s="63">
        <v>40110.916668238497</v>
      </c>
      <c r="AU99" s="52">
        <v>0</v>
      </c>
      <c r="AV99" s="63">
        <v>40110.916668238497</v>
      </c>
      <c r="AW99" s="52">
        <v>0</v>
      </c>
      <c r="AX99" s="63">
        <v>40110.916668238497</v>
      </c>
      <c r="AY99" s="52">
        <v>0</v>
      </c>
      <c r="AZ99" s="63">
        <v>40110.916668238497</v>
      </c>
      <c r="BA99" s="52">
        <v>0</v>
      </c>
      <c r="BB99" s="63">
        <v>40110.916668238497</v>
      </c>
      <c r="BC99" s="52">
        <v>0</v>
      </c>
      <c r="BD99" s="63">
        <v>40110.916668238497</v>
      </c>
      <c r="BE99" s="52">
        <v>0</v>
      </c>
      <c r="BF99" s="63">
        <v>40110.916668238497</v>
      </c>
      <c r="BG99" s="52">
        <v>0</v>
      </c>
      <c r="BH99" s="63">
        <v>40110.916668238497</v>
      </c>
      <c r="BI99" s="52">
        <v>0</v>
      </c>
      <c r="BJ99" s="63">
        <v>40110.916668238497</v>
      </c>
      <c r="BK99" s="52">
        <v>0</v>
      </c>
      <c r="BL99" s="63">
        <v>40110.916668238497</v>
      </c>
      <c r="BM99" s="52">
        <v>0</v>
      </c>
      <c r="BN99" s="63">
        <v>40110.916668238497</v>
      </c>
      <c r="BO99" s="52">
        <v>0</v>
      </c>
      <c r="BP99" s="63">
        <v>40110.916666662699</v>
      </c>
      <c r="BQ99" s="52">
        <v>0</v>
      </c>
      <c r="BR99" s="63">
        <v>40110.916666662699</v>
      </c>
      <c r="BS99" s="52">
        <v>0</v>
      </c>
      <c r="BT99" s="63">
        <v>40110.916666662699</v>
      </c>
      <c r="BU99" s="52">
        <v>0</v>
      </c>
      <c r="BV99" s="63">
        <v>40110.916666662699</v>
      </c>
      <c r="BW99" s="52">
        <v>0</v>
      </c>
      <c r="BX99" s="63">
        <v>40110.916666662699</v>
      </c>
      <c r="BY99" s="52">
        <v>0</v>
      </c>
      <c r="BZ99" s="63">
        <v>40110.916666662699</v>
      </c>
      <c r="CA99" s="52">
        <v>0</v>
      </c>
      <c r="CB99" s="63">
        <v>40110.916666662699</v>
      </c>
      <c r="CC99" s="52">
        <v>0</v>
      </c>
      <c r="CD99" s="63">
        <v>40110.916666662699</v>
      </c>
      <c r="CE99" s="52">
        <v>0</v>
      </c>
      <c r="CF99" s="63">
        <v>40110.916666662699</v>
      </c>
      <c r="CG99" s="52">
        <v>0</v>
      </c>
      <c r="CH99" s="63">
        <v>40110.916666662801</v>
      </c>
      <c r="CI99" s="52">
        <v>0</v>
      </c>
      <c r="CJ99" s="63">
        <v>40110.916666662699</v>
      </c>
      <c r="CK99" s="52">
        <v>0</v>
      </c>
    </row>
    <row r="100" spans="17:89">
      <c r="BS100" s="88"/>
    </row>
    <row r="101" spans="17:89">
      <c r="BS101" s="88"/>
    </row>
    <row r="102" spans="17:89">
      <c r="BS102" s="88"/>
    </row>
    <row r="103" spans="17:89">
      <c r="BS103" s="88"/>
    </row>
    <row r="104" spans="17:89">
      <c r="BS104" s="88"/>
    </row>
    <row r="105" spans="17:89">
      <c r="BS105" s="88"/>
    </row>
    <row r="106" spans="17:89">
      <c r="BS106" s="88"/>
    </row>
    <row r="107" spans="17:89">
      <c r="BS107" s="88"/>
    </row>
    <row r="108" spans="17:89">
      <c r="BS108" s="88"/>
    </row>
    <row r="109" spans="17:89">
      <c r="BS109" s="88"/>
    </row>
    <row r="110" spans="17:89">
      <c r="BS110" s="88"/>
    </row>
    <row r="111" spans="17:89">
      <c r="Q111" s="21" t="s">
        <v>22</v>
      </c>
      <c r="R111" s="41">
        <f>COUNT('Grafieken dag 2011'!AI22:AI74)/6-1/6</f>
        <v>8.6666666666666679</v>
      </c>
      <c r="S111" s="24" t="s">
        <v>23</v>
      </c>
      <c r="BS111" s="88"/>
    </row>
    <row r="112" spans="17:89">
      <c r="Q112" s="22" t="s">
        <v>15</v>
      </c>
      <c r="R112" s="28">
        <f>SUM('Grafieken dag 2011'!AI22:AI74)/COUNT('Grafieken dag 2011'!AI22:AI74)</f>
        <v>223.03773584905662</v>
      </c>
      <c r="S112" s="25" t="s">
        <v>24</v>
      </c>
      <c r="BS112" s="88"/>
    </row>
    <row r="113" spans="17:71">
      <c r="Q113" s="22" t="s">
        <v>17</v>
      </c>
      <c r="R113" s="28">
        <f>MAX('Grafieken dag 2011'!AI22:AI74)</f>
        <v>514</v>
      </c>
      <c r="S113" s="25" t="s">
        <v>24</v>
      </c>
      <c r="BS113" s="88"/>
    </row>
    <row r="114" spans="17:71">
      <c r="Q114" s="23" t="s">
        <v>25</v>
      </c>
      <c r="R114" s="43">
        <f>'02-2011'!C8</f>
        <v>0.75999999046325684</v>
      </c>
      <c r="S114" s="26" t="s">
        <v>16</v>
      </c>
      <c r="BS114" s="88"/>
    </row>
    <row r="132" spans="17:19">
      <c r="Q132" s="21" t="s">
        <v>22</v>
      </c>
      <c r="R132" s="41">
        <f>COUNT('Grafieken dag 2011'!AK17:AK75)/6-1/6</f>
        <v>9.6666666666666679</v>
      </c>
      <c r="S132" s="24" t="s">
        <v>23</v>
      </c>
    </row>
    <row r="133" spans="17:19">
      <c r="Q133" s="22" t="s">
        <v>15</v>
      </c>
      <c r="R133" s="28">
        <f>SUM('Grafieken dag 2011'!AK17:AK75)/COUNT('Grafieken dag 2011'!AK17:AK75)</f>
        <v>504.42372881355931</v>
      </c>
      <c r="S133" s="25" t="s">
        <v>24</v>
      </c>
    </row>
    <row r="134" spans="17:19">
      <c r="Q134" s="22" t="s">
        <v>17</v>
      </c>
      <c r="R134" s="28">
        <f>MAX('Grafieken dag 2011'!AK17:AK75)</f>
        <v>1441</v>
      </c>
      <c r="S134" s="25" t="s">
        <v>24</v>
      </c>
    </row>
    <row r="135" spans="17:19">
      <c r="Q135" s="23" t="s">
        <v>25</v>
      </c>
      <c r="R135" s="43">
        <f>'02-2011'!C24</f>
        <v>2.7200000286102295</v>
      </c>
      <c r="S135" s="26" t="s">
        <v>16</v>
      </c>
    </row>
    <row r="153" spans="17:19">
      <c r="Q153" s="21" t="s">
        <v>22</v>
      </c>
      <c r="R153" s="41">
        <f>COUNT('Grafieken dag 2011'!AM17:AM75)/6-1/6</f>
        <v>9.6666666666666679</v>
      </c>
      <c r="S153" s="24" t="s">
        <v>23</v>
      </c>
    </row>
    <row r="154" spans="17:19">
      <c r="Q154" s="22" t="s">
        <v>15</v>
      </c>
      <c r="R154" s="28">
        <f>SUM('Grafieken dag 2011'!AM17:AM75)/COUNT('Grafieken dag 2011'!AM17:AM75)</f>
        <v>541.93220338983053</v>
      </c>
      <c r="S154" s="25" t="s">
        <v>24</v>
      </c>
    </row>
    <row r="155" spans="17:19">
      <c r="Q155" s="22" t="s">
        <v>17</v>
      </c>
      <c r="R155" s="28">
        <f>MAX('Grafieken dag 2011'!AM17:AM75)</f>
        <v>2495</v>
      </c>
      <c r="S155" s="25" t="s">
        <v>24</v>
      </c>
    </row>
    <row r="156" spans="17:19">
      <c r="Q156" s="23" t="s">
        <v>25</v>
      </c>
      <c r="R156" s="43">
        <f>'02-2011'!C30</f>
        <v>6.7600002288818359</v>
      </c>
      <c r="S156" s="26" t="s">
        <v>16</v>
      </c>
    </row>
    <row r="174" spans="17:19">
      <c r="Q174" s="21" t="s">
        <v>22</v>
      </c>
      <c r="R174" s="41">
        <f>COUNT('Grafieken dag 2011'!AO15:AO77)/6-1/6</f>
        <v>10.333333333333334</v>
      </c>
      <c r="S174" s="24" t="s">
        <v>23</v>
      </c>
    </row>
    <row r="175" spans="17:19">
      <c r="Q175" s="22" t="s">
        <v>15</v>
      </c>
      <c r="R175" s="28">
        <f>SUM('Grafieken dag 2011'!AO15:AO77)/COUNT('Grafieken dag 2011'!AO15:AO77)</f>
        <v>1804.6825396825398</v>
      </c>
      <c r="S175" s="25" t="s">
        <v>24</v>
      </c>
    </row>
    <row r="176" spans="17:19">
      <c r="Q176" s="22" t="s">
        <v>17</v>
      </c>
      <c r="R176" s="28">
        <f>MAX('Grafieken dag 2011'!AO15:AO77)</f>
        <v>3513</v>
      </c>
      <c r="S176" s="25" t="s">
        <v>24</v>
      </c>
    </row>
    <row r="177" spans="17:19">
      <c r="Q177" s="23" t="s">
        <v>25</v>
      </c>
      <c r="R177" s="43">
        <f>'03-2011'!C5</f>
        <v>17.899999618530273</v>
      </c>
      <c r="S177" s="26" t="s">
        <v>16</v>
      </c>
    </row>
    <row r="195" spans="17:19">
      <c r="Q195" s="21" t="s">
        <v>22</v>
      </c>
      <c r="R195" s="41">
        <f>COUNT('Grafieken dag 2011'!AQ13:AQ78)/6-1/6</f>
        <v>10.833333333333334</v>
      </c>
      <c r="S195" s="24" t="s">
        <v>23</v>
      </c>
    </row>
    <row r="196" spans="17:19">
      <c r="Q196" s="22" t="s">
        <v>15</v>
      </c>
      <c r="R196" s="28">
        <f>SUM('Grafieken dag 2011'!AQ13:AQ78)/COUNT('Grafieken dag 2011'!AQ13:AQ78)</f>
        <v>1702.0454545454545</v>
      </c>
      <c r="S196" s="25" t="s">
        <v>24</v>
      </c>
    </row>
    <row r="197" spans="17:19">
      <c r="Q197" s="22" t="s">
        <v>17</v>
      </c>
      <c r="R197" s="28">
        <f>MAX('Grafieken dag 2011'!AQ13:AQ78)</f>
        <v>3527</v>
      </c>
      <c r="S197" s="25" t="s">
        <v>24</v>
      </c>
    </row>
    <row r="198" spans="17:19">
      <c r="Q198" s="23" t="s">
        <v>25</v>
      </c>
      <c r="R198" s="43">
        <f>'03-2011'!C7</f>
        <v>17.010000228881836</v>
      </c>
      <c r="S198" s="26" t="s">
        <v>16</v>
      </c>
    </row>
    <row r="216" spans="17:19">
      <c r="Q216" s="21" t="s">
        <v>22</v>
      </c>
      <c r="R216" s="41">
        <f>COUNT('Grafieken dag 2011'!AS12:AS79)/6-1/6</f>
        <v>11.166666666666668</v>
      </c>
      <c r="S216" s="24" t="s">
        <v>23</v>
      </c>
    </row>
    <row r="217" spans="17:19">
      <c r="Q217" s="22" t="s">
        <v>15</v>
      </c>
      <c r="R217" s="28">
        <f>SUM('Grafieken dag 2011'!AS12:AS79)/COUNT('Grafieken dag 2011'!AS12:AS79)</f>
        <v>2058.3676470588234</v>
      </c>
      <c r="S217" s="25" t="s">
        <v>24</v>
      </c>
    </row>
    <row r="218" spans="17:19">
      <c r="Q218" s="22" t="s">
        <v>17</v>
      </c>
      <c r="R218" s="28">
        <f>MAX('Grafieken dag 2011'!AS12:AS79)</f>
        <v>3567</v>
      </c>
      <c r="S218" s="25" t="s">
        <v>24</v>
      </c>
    </row>
    <row r="219" spans="17:19">
      <c r="Q219" s="23" t="s">
        <v>25</v>
      </c>
      <c r="R219" s="43">
        <f>'03-2011'!C10</f>
        <v>21.680000305175781</v>
      </c>
      <c r="S219" s="26" t="s">
        <v>16</v>
      </c>
    </row>
    <row r="237" spans="17:19">
      <c r="Q237" s="21" t="s">
        <v>22</v>
      </c>
      <c r="R237" s="41">
        <f>COUNT('Grafieken dag 2011'!AU12:AU79)/6-1/6</f>
        <v>11.166666666666668</v>
      </c>
      <c r="S237" s="24" t="s">
        <v>23</v>
      </c>
    </row>
    <row r="238" spans="17:19">
      <c r="Q238" s="22" t="s">
        <v>15</v>
      </c>
      <c r="R238" s="28">
        <f>SUM('Grafieken dag 2011'!AU12:AU79)/COUNT('Grafieken dag 2011'!AU12:AU79)</f>
        <v>1963.5588235294117</v>
      </c>
      <c r="S238" s="25" t="s">
        <v>24</v>
      </c>
    </row>
    <row r="239" spans="17:19">
      <c r="Q239" s="22" t="s">
        <v>17</v>
      </c>
      <c r="R239" s="28">
        <f>MAX('Grafieken dag 2011'!AU12:AU79)</f>
        <v>3368</v>
      </c>
      <c r="S239" s="25" t="s">
        <v>24</v>
      </c>
    </row>
    <row r="240" spans="17:19">
      <c r="Q240" s="23" t="s">
        <v>25</v>
      </c>
      <c r="R240" s="43">
        <f>'03-2011'!C12</f>
        <v>5.0399999618530273</v>
      </c>
      <c r="S240" s="26" t="s">
        <v>16</v>
      </c>
    </row>
    <row r="258" spans="17:19">
      <c r="Q258" s="21" t="s">
        <v>22</v>
      </c>
      <c r="R258" s="41">
        <f>COUNT('Grafieken dag 2011'!AW11:AW77)/6-1/6</f>
        <v>11</v>
      </c>
      <c r="S258" s="24" t="s">
        <v>23</v>
      </c>
    </row>
    <row r="259" spans="17:19">
      <c r="Q259" s="22" t="s">
        <v>15</v>
      </c>
      <c r="R259" s="28">
        <f>SUM('Grafieken dag 2011'!AW11:AW77)/COUNT('Grafieken dag 2011'!AW11:AW77)</f>
        <v>1310.8507462686566</v>
      </c>
      <c r="S259" s="25" t="s">
        <v>24</v>
      </c>
    </row>
    <row r="260" spans="17:19">
      <c r="Q260" s="22" t="s">
        <v>17</v>
      </c>
      <c r="R260" s="28">
        <f>MAX('Grafieken dag 2011'!AW11:AW77)</f>
        <v>3480</v>
      </c>
      <c r="S260" s="25" t="s">
        <v>24</v>
      </c>
    </row>
    <row r="261" spans="17:19">
      <c r="Q261" s="23" t="s">
        <v>25</v>
      </c>
      <c r="R261" s="43">
        <f>'03-2011'!C18</f>
        <v>15.189999580383301</v>
      </c>
      <c r="S261" s="26" t="s">
        <v>16</v>
      </c>
    </row>
    <row r="279" spans="17:19">
      <c r="Q279" s="21" t="s">
        <v>22</v>
      </c>
      <c r="R279" s="41">
        <f>COUNT('Grafieken dag 2011'!AY12:AY80)/6-1/6</f>
        <v>11.333333333333334</v>
      </c>
      <c r="S279" s="24" t="s">
        <v>23</v>
      </c>
    </row>
    <row r="280" spans="17:19">
      <c r="Q280" s="22" t="s">
        <v>15</v>
      </c>
      <c r="R280" s="28">
        <f>SUM('Grafieken dag 2011'!AY12:AY80)/COUNT('Grafieken dag 2011'!AY12:AY80)</f>
        <v>474.89855072463769</v>
      </c>
      <c r="S280" s="25" t="s">
        <v>24</v>
      </c>
    </row>
    <row r="281" spans="17:19">
      <c r="Q281" s="22" t="s">
        <v>17</v>
      </c>
      <c r="R281" s="28">
        <f>MAX('Grafieken dag 2011'!AY12:AY80)</f>
        <v>2788</v>
      </c>
      <c r="S281" s="25" t="s">
        <v>24</v>
      </c>
    </row>
    <row r="282" spans="17:19">
      <c r="Q282" s="23" t="s">
        <v>25</v>
      </c>
      <c r="R282" s="43">
        <f>'03-2011'!C24</f>
        <v>0</v>
      </c>
      <c r="S282" s="26" t="s">
        <v>16</v>
      </c>
    </row>
    <row r="300" spans="17:19">
      <c r="Q300" s="21" t="s">
        <v>22</v>
      </c>
      <c r="R300" s="41">
        <f>COUNT('Grafieken dag 2011'!BA10:BA80)/6-1/6</f>
        <v>11.666666666666668</v>
      </c>
      <c r="S300" s="24" t="s">
        <v>23</v>
      </c>
    </row>
    <row r="301" spans="17:19">
      <c r="Q301" s="22" t="s">
        <v>15</v>
      </c>
      <c r="R301" s="28">
        <f>SUM('Grafieken dag 2011'!BA10:BA80)/COUNT('Grafieken dag 2011'!BA10:BA80)</f>
        <v>927.46478873239437</v>
      </c>
      <c r="S301" s="25" t="s">
        <v>24</v>
      </c>
    </row>
    <row r="302" spans="17:19">
      <c r="Q302" s="22" t="s">
        <v>17</v>
      </c>
      <c r="R302" s="28">
        <f>MAX('Grafieken dag 2011'!BA10:BA80)</f>
        <v>2053</v>
      </c>
      <c r="S302" s="25" t="s">
        <v>24</v>
      </c>
    </row>
    <row r="303" spans="17:19">
      <c r="Q303" s="23" t="s">
        <v>25</v>
      </c>
      <c r="R303" s="43">
        <f>'03-2011'!C27</f>
        <v>0</v>
      </c>
      <c r="S303" s="26" t="s">
        <v>16</v>
      </c>
    </row>
    <row r="321" spans="17:19">
      <c r="Q321" s="21" t="s">
        <v>22</v>
      </c>
      <c r="R321" s="41">
        <f>COUNT('Grafieken dag 2011'!BC13:BC87)/6-1/6</f>
        <v>12.333333333333334</v>
      </c>
      <c r="S321" s="24" t="s">
        <v>23</v>
      </c>
    </row>
    <row r="322" spans="17:19">
      <c r="Q322" s="22" t="s">
        <v>15</v>
      </c>
      <c r="R322" s="28">
        <f>SUM('Grafieken dag 2011'!BC13:BC87)/COUNT('Grafieken dag 2011'!BC13:BC87)</f>
        <v>877.37333333333333</v>
      </c>
      <c r="S322" s="25" t="s">
        <v>24</v>
      </c>
    </row>
    <row r="323" spans="17:19">
      <c r="Q323" s="22" t="s">
        <v>17</v>
      </c>
      <c r="R323" s="28">
        <f>MAX('Grafieken dag 2011'!BC13:BC87)</f>
        <v>3554</v>
      </c>
      <c r="S323" s="25" t="s">
        <v>24</v>
      </c>
    </row>
    <row r="324" spans="17:19">
      <c r="Q324" s="23" t="s">
        <v>25</v>
      </c>
      <c r="R324" s="43">
        <f>'04-2011'!C6</f>
        <v>0</v>
      </c>
      <c r="S324" s="26" t="s">
        <v>16</v>
      </c>
    </row>
    <row r="342" spans="17:19">
      <c r="Q342" s="21" t="s">
        <v>22</v>
      </c>
      <c r="R342" s="41">
        <f>COUNT('Grafieken dag 2011'!BE12:BE89)/6-1/6</f>
        <v>12.833333333333334</v>
      </c>
      <c r="S342" s="24" t="s">
        <v>23</v>
      </c>
    </row>
    <row r="343" spans="17:19">
      <c r="Q343" s="22" t="s">
        <v>15</v>
      </c>
      <c r="R343" s="28">
        <f>SUM('Grafieken dag 2011'!BE12:BE89)/COUNT('Grafieken dag 2011'!BE12:BE89)</f>
        <v>1964.1794871794871</v>
      </c>
      <c r="S343" s="25" t="s">
        <v>24</v>
      </c>
    </row>
    <row r="344" spans="17:19">
      <c r="Q344" s="22" t="s">
        <v>17</v>
      </c>
      <c r="R344" s="28">
        <f>MAX('Grafieken dag 2011'!BE12:BE89)</f>
        <v>3554</v>
      </c>
      <c r="S344" s="25" t="s">
        <v>24</v>
      </c>
    </row>
    <row r="345" spans="17:19">
      <c r="Q345" s="23" t="s">
        <v>25</v>
      </c>
      <c r="R345" s="43">
        <f>'04-2011'!C9</f>
        <v>0</v>
      </c>
      <c r="S345" s="26" t="s">
        <v>16</v>
      </c>
    </row>
    <row r="363" spans="17:19">
      <c r="Q363" s="21" t="s">
        <v>22</v>
      </c>
      <c r="R363" s="41">
        <f>COUNT('Grafieken dag 2011'!BG9:BG91)/6-1/6</f>
        <v>13.666666666666668</v>
      </c>
      <c r="S363" s="24" t="s">
        <v>23</v>
      </c>
    </row>
    <row r="364" spans="17:19">
      <c r="Q364" s="22" t="s">
        <v>15</v>
      </c>
      <c r="R364" s="28">
        <f>SUM('Grafieken dag 2011'!BG9:BG91)/COUNT('Grafieken dag 2011'!BG9:BG91)</f>
        <v>1931.8192771084337</v>
      </c>
      <c r="S364" s="25" t="s">
        <v>24</v>
      </c>
    </row>
    <row r="365" spans="17:19">
      <c r="Q365" s="22" t="s">
        <v>17</v>
      </c>
      <c r="R365" s="28">
        <f>MAX('Grafieken dag 2011'!BG9:BG91)</f>
        <v>3522</v>
      </c>
      <c r="S365" s="25" t="s">
        <v>24</v>
      </c>
    </row>
    <row r="366" spans="17:19">
      <c r="Q366" s="23" t="s">
        <v>25</v>
      </c>
      <c r="R366" s="43">
        <f>'04-2011'!C20</f>
        <v>0</v>
      </c>
      <c r="S366" s="26" t="s">
        <v>16</v>
      </c>
    </row>
    <row r="384" spans="17:19">
      <c r="Q384" s="21" t="s">
        <v>22</v>
      </c>
      <c r="R384" s="41">
        <f>COUNT('Grafieken dag 2011'!BI9:BI91)/6-1/6</f>
        <v>13.666666666666668</v>
      </c>
      <c r="S384" s="24" t="s">
        <v>23</v>
      </c>
    </row>
    <row r="385" spans="17:19">
      <c r="Q385" s="22" t="s">
        <v>15</v>
      </c>
      <c r="R385" s="28">
        <f>SUM('Grafieken dag 2011'!BI9:BI91)/COUNT('Grafieken dag 2011'!BI9:BI91)</f>
        <v>1855.867469879518</v>
      </c>
      <c r="S385" s="25" t="s">
        <v>24</v>
      </c>
    </row>
    <row r="386" spans="17:19">
      <c r="Q386" s="22" t="s">
        <v>17</v>
      </c>
      <c r="R386" s="28">
        <f>MAX('Grafieken dag 2011'!BI9:BI91)</f>
        <v>3611</v>
      </c>
      <c r="S386" s="25" t="s">
        <v>24</v>
      </c>
    </row>
    <row r="387" spans="17:19">
      <c r="Q387" s="23" t="s">
        <v>25</v>
      </c>
      <c r="R387" s="43">
        <f>'04-2011'!C23</f>
        <v>0</v>
      </c>
      <c r="S387" s="26" t="s">
        <v>16</v>
      </c>
    </row>
    <row r="405" spans="17:19">
      <c r="Q405" s="21" t="s">
        <v>22</v>
      </c>
      <c r="R405" s="41">
        <f>COUNT('Grafieken dag 2011'!BK5:BK95)/6-1/6</f>
        <v>15</v>
      </c>
      <c r="S405" s="24" t="s">
        <v>23</v>
      </c>
    </row>
    <row r="406" spans="17:19">
      <c r="Q406" s="22" t="s">
        <v>15</v>
      </c>
      <c r="R406" s="28">
        <f>SUM('Grafieken dag 2011'!BK5:BK95)/COUNT('Grafieken dag 2011'!BK5:BK95)</f>
        <v>1838.4505494505495</v>
      </c>
      <c r="S406" s="25" t="s">
        <v>24</v>
      </c>
    </row>
    <row r="407" spans="17:19">
      <c r="Q407" s="22" t="s">
        <v>17</v>
      </c>
      <c r="R407" s="28">
        <f>MAX('Grafieken dag 2011'!BK5:BK95)</f>
        <v>3605</v>
      </c>
      <c r="S407" s="25" t="s">
        <v>24</v>
      </c>
    </row>
    <row r="408" spans="17:19">
      <c r="Q408" s="23" t="s">
        <v>25</v>
      </c>
      <c r="R408" s="43">
        <f>'05-2011'!C22</f>
        <v>0</v>
      </c>
      <c r="S408" s="26" t="s">
        <v>16</v>
      </c>
    </row>
    <row r="426" spans="17:19">
      <c r="Q426" s="21" t="s">
        <v>22</v>
      </c>
      <c r="R426" s="41">
        <f>COUNT('Grafieken dag 2011'!BM4:BM96)/6-1/6</f>
        <v>15.333333333333334</v>
      </c>
      <c r="S426" s="24" t="s">
        <v>23</v>
      </c>
    </row>
    <row r="427" spans="17:19">
      <c r="Q427" s="22" t="s">
        <v>15</v>
      </c>
      <c r="R427" s="28">
        <f>SUM('Grafieken dag 2011'!BM4:BM96)/COUNT('Grafieken dag 2011'!BM4:BM96)</f>
        <v>1803.0967741935483</v>
      </c>
      <c r="S427" s="25" t="s">
        <v>24</v>
      </c>
    </row>
    <row r="428" spans="17:19">
      <c r="Q428" s="22" t="s">
        <v>17</v>
      </c>
      <c r="R428" s="28">
        <f>MAX('Grafieken dag 2011'!BM4:BM96)</f>
        <v>3466</v>
      </c>
      <c r="S428" s="25" t="s">
        <v>24</v>
      </c>
    </row>
    <row r="429" spans="17:19">
      <c r="Q429" s="23" t="s">
        <v>25</v>
      </c>
      <c r="R429" s="43">
        <f>'05-2011'!C25</f>
        <v>0</v>
      </c>
      <c r="S429" s="26" t="s">
        <v>16</v>
      </c>
    </row>
    <row r="447" spans="17:19">
      <c r="Q447" s="21" t="s">
        <v>22</v>
      </c>
      <c r="R447" s="41">
        <f>COUNT('Grafieken dag 2011'!BO3:BO97)/6-1/6</f>
        <v>15.666666666666668</v>
      </c>
      <c r="S447" s="24" t="s">
        <v>23</v>
      </c>
    </row>
    <row r="448" spans="17:19">
      <c r="Q448" s="22" t="s">
        <v>15</v>
      </c>
      <c r="R448" s="28">
        <f>SUM('Grafieken dag 2011'!BO3:BO97)/COUNT('Grafieken dag 2011'!BO3:BO97)</f>
        <v>1789.0842105263157</v>
      </c>
      <c r="S448" s="25" t="s">
        <v>24</v>
      </c>
    </row>
    <row r="449" spans="17:19">
      <c r="Q449" s="22" t="s">
        <v>17</v>
      </c>
      <c r="R449" s="28">
        <f>MAX('Grafieken dag 2011'!BO3:BO97)</f>
        <v>3505</v>
      </c>
      <c r="S449" s="25" t="s">
        <v>24</v>
      </c>
    </row>
    <row r="450" spans="17:19">
      <c r="Q450" s="23" t="s">
        <v>25</v>
      </c>
      <c r="R450" s="43">
        <f>'06-2011'!C5</f>
        <v>0</v>
      </c>
      <c r="S450" s="26" t="s">
        <v>16</v>
      </c>
    </row>
    <row r="468" spans="17:19">
      <c r="Q468" s="21" t="s">
        <v>22</v>
      </c>
      <c r="R468" s="41">
        <f>COUNT('Grafieken dag 2011'!BQ7:BQ95)/6-1/6</f>
        <v>14.666666666666668</v>
      </c>
      <c r="S468" s="24" t="s">
        <v>23</v>
      </c>
    </row>
    <row r="469" spans="17:19">
      <c r="Q469" s="22" t="s">
        <v>15</v>
      </c>
      <c r="R469" s="28">
        <f>SUM('Grafieken dag 2011'!BQ7:BQ95)/COUNT('Grafieken dag 2011'!BQ7:BQ95)</f>
        <v>1469.7752808988764</v>
      </c>
      <c r="S469" s="25" t="s">
        <v>24</v>
      </c>
    </row>
    <row r="470" spans="17:19">
      <c r="Q470" s="22" t="s">
        <v>17</v>
      </c>
      <c r="R470" s="28">
        <f>MAX('Grafieken dag 2011'!BQ7:BQ95)</f>
        <v>3508</v>
      </c>
      <c r="S470" s="25" t="s">
        <v>24</v>
      </c>
    </row>
    <row r="471" spans="17:19">
      <c r="Q471" s="23" t="s">
        <v>25</v>
      </c>
      <c r="R471" s="43">
        <f>'08-2011'!C12</f>
        <v>0</v>
      </c>
      <c r="S471" s="26" t="s">
        <v>16</v>
      </c>
    </row>
    <row r="489" spans="17:19">
      <c r="Q489" s="21" t="s">
        <v>22</v>
      </c>
      <c r="R489" s="41">
        <f>COUNT('Grafieken dag 2011'!BS10:BS88)/6-1/6</f>
        <v>13</v>
      </c>
      <c r="S489" s="24" t="s">
        <v>23</v>
      </c>
    </row>
    <row r="490" spans="17:19">
      <c r="Q490" s="22" t="s">
        <v>15</v>
      </c>
      <c r="R490" s="28">
        <f>SUM('Grafieken dag 2011'!BS10:BS88)/COUNT('Grafieken dag 2011'!BS10:BS88)</f>
        <v>1798.8987341772151</v>
      </c>
      <c r="S490" s="25" t="s">
        <v>24</v>
      </c>
    </row>
    <row r="491" spans="17:19">
      <c r="Q491" s="22" t="s">
        <v>17</v>
      </c>
      <c r="R491" s="28">
        <f>MAX('Grafieken dag 2011'!BS10:BS88)</f>
        <v>3364</v>
      </c>
      <c r="S491" s="25" t="s">
        <v>24</v>
      </c>
    </row>
    <row r="492" spans="17:19">
      <c r="Q492" s="23" t="s">
        <v>25</v>
      </c>
      <c r="R492" s="43">
        <f>'09-2011'!C8</f>
        <v>0</v>
      </c>
      <c r="S492" s="26" t="s">
        <v>16</v>
      </c>
    </row>
    <row r="510" spans="17:19">
      <c r="Q510" s="21" t="s">
        <v>22</v>
      </c>
      <c r="R510" s="41">
        <f>COUNT('Grafieken dag 2011'!BU12:BU85)/6-1/6</f>
        <v>12.166666666666668</v>
      </c>
      <c r="S510" s="24" t="s">
        <v>23</v>
      </c>
    </row>
    <row r="511" spans="17:19">
      <c r="Q511" s="22" t="s">
        <v>15</v>
      </c>
      <c r="R511" s="28">
        <f>SUM('Grafieken dag 2011'!BU12:BU85)/COUNT('Grafieken dag 2011'!BU12:BU85)</f>
        <v>1740.8108108108108</v>
      </c>
      <c r="S511" s="25" t="s">
        <v>24</v>
      </c>
    </row>
    <row r="512" spans="17:19">
      <c r="Q512" s="22" t="s">
        <v>17</v>
      </c>
      <c r="R512" s="28">
        <f>MAX('Grafieken dag 2011'!BU12:BU85)</f>
        <v>3468</v>
      </c>
      <c r="S512" s="25" t="s">
        <v>24</v>
      </c>
    </row>
    <row r="513" spans="17:19">
      <c r="Q513" s="23" t="s">
        <v>25</v>
      </c>
      <c r="R513" s="43">
        <f>'09-2011'!C14</f>
        <v>0</v>
      </c>
      <c r="S513" s="26" t="s">
        <v>16</v>
      </c>
    </row>
    <row r="531" spans="17:19">
      <c r="Q531" s="21" t="s">
        <v>22</v>
      </c>
      <c r="R531" s="41">
        <f>COUNT('Grafieken dag 2011'!BW16:BW81)/6-1/6</f>
        <v>10.833333333333334</v>
      </c>
      <c r="S531" s="24" t="s">
        <v>23</v>
      </c>
    </row>
    <row r="532" spans="17:19">
      <c r="Q532" s="22" t="s">
        <v>15</v>
      </c>
      <c r="R532" s="28">
        <f>SUM('Grafieken dag 2011'!BW16:BW81)/COUNT('Grafieken dag 2011'!BW16:BW81)</f>
        <v>1628.1515151515152</v>
      </c>
      <c r="S532" s="25" t="s">
        <v>24</v>
      </c>
    </row>
    <row r="533" spans="17:19">
      <c r="Q533" s="22" t="s">
        <v>17</v>
      </c>
      <c r="R533" s="28">
        <f>MAX('Grafieken dag 2011'!BW16:BW81)</f>
        <v>3189</v>
      </c>
      <c r="S533" s="25" t="s">
        <v>24</v>
      </c>
    </row>
    <row r="534" spans="17:19">
      <c r="Q534" s="23" t="s">
        <v>25</v>
      </c>
      <c r="R534" s="43">
        <f>'10-2011'!C13</f>
        <v>0</v>
      </c>
      <c r="S534" s="26" t="s">
        <v>16</v>
      </c>
    </row>
    <row r="552" spans="17:19">
      <c r="Q552" s="21" t="s">
        <v>22</v>
      </c>
      <c r="R552" s="41">
        <f>COUNT('Grafieken dag 2011'!BY16:BY81)/6-1/6</f>
        <v>10.833333333333334</v>
      </c>
      <c r="S552" s="24" t="s">
        <v>23</v>
      </c>
    </row>
    <row r="553" spans="17:19">
      <c r="Q553" s="22" t="s">
        <v>15</v>
      </c>
      <c r="R553" s="28">
        <f>SUM('Grafieken dag 2011'!BY16:BY81)/COUNT('Grafieken dag 2011'!BY16:BY81)</f>
        <v>1544.4545454545455</v>
      </c>
      <c r="S553" s="25" t="s">
        <v>24</v>
      </c>
    </row>
    <row r="554" spans="17:19">
      <c r="Q554" s="22" t="s">
        <v>17</v>
      </c>
      <c r="R554" s="28">
        <f>MAX('Grafieken dag 2011'!BY16:BY81)</f>
        <v>3110</v>
      </c>
      <c r="S554" s="25" t="s">
        <v>24</v>
      </c>
    </row>
    <row r="555" spans="17:19">
      <c r="Q555" s="23" t="s">
        <v>25</v>
      </c>
      <c r="R555" s="43">
        <f>'10-2011'!C14</f>
        <v>0</v>
      </c>
      <c r="S555" s="26" t="s">
        <v>16</v>
      </c>
    </row>
    <row r="573" spans="17:19">
      <c r="Q573" s="21" t="s">
        <v>22</v>
      </c>
      <c r="R573" s="41">
        <f>COUNT('Grafieken dag 2011'!CA17:CA80)/6-1/6</f>
        <v>10.5</v>
      </c>
      <c r="S573" s="24" t="s">
        <v>23</v>
      </c>
    </row>
    <row r="574" spans="17:19">
      <c r="Q574" s="22" t="s">
        <v>15</v>
      </c>
      <c r="R574" s="28">
        <f>SUM('Grafieken dag 2011'!CA17:CA80)/COUNT('Grafieken dag 2011'!CA17:CA80)</f>
        <v>1366.546875</v>
      </c>
      <c r="S574" s="25" t="s">
        <v>24</v>
      </c>
    </row>
    <row r="575" spans="17:19">
      <c r="Q575" s="22" t="s">
        <v>17</v>
      </c>
      <c r="R575" s="28">
        <f>MAX('Grafieken dag 2011'!CA17:CA80)</f>
        <v>3041</v>
      </c>
      <c r="S575" s="25" t="s">
        <v>24</v>
      </c>
    </row>
    <row r="576" spans="17:19">
      <c r="Q576" s="23" t="s">
        <v>25</v>
      </c>
      <c r="R576" s="43">
        <f>'10-2011'!C15</f>
        <v>0</v>
      </c>
      <c r="S576" s="26" t="s">
        <v>16</v>
      </c>
    </row>
    <row r="594" spans="17:19">
      <c r="Q594" s="21" t="s">
        <v>22</v>
      </c>
      <c r="R594" s="41">
        <f>COUNT('Grafieken dag 2011'!CC14:CC68)/6-1/6</f>
        <v>9</v>
      </c>
      <c r="S594" s="24" t="s">
        <v>23</v>
      </c>
    </row>
    <row r="595" spans="17:19">
      <c r="Q595" s="22" t="s">
        <v>15</v>
      </c>
      <c r="R595" s="28">
        <f>SUM('Grafieken dag 2011'!CC14:CC68)/COUNT('Grafieken dag 2011'!CC14:CC68)</f>
        <v>199.45454545454547</v>
      </c>
      <c r="S595" s="25" t="s">
        <v>24</v>
      </c>
    </row>
    <row r="596" spans="17:19">
      <c r="Q596" s="22" t="s">
        <v>17</v>
      </c>
      <c r="R596" s="28">
        <f>MAX('Grafieken dag 2011'!CC14:CC68)</f>
        <v>415</v>
      </c>
      <c r="S596" s="25" t="s">
        <v>24</v>
      </c>
    </row>
    <row r="597" spans="17:19">
      <c r="Q597" s="23" t="s">
        <v>25</v>
      </c>
      <c r="R597" s="43">
        <f>'11-2011'!C4</f>
        <v>0</v>
      </c>
      <c r="S597" s="26" t="s">
        <v>16</v>
      </c>
    </row>
    <row r="615" spans="17:19">
      <c r="Q615" s="21" t="s">
        <v>22</v>
      </c>
      <c r="R615" s="41">
        <f>COUNT('Grafieken dag 2011'!CE19:CE65)/6-1/6</f>
        <v>7.6666666666666661</v>
      </c>
      <c r="S615" s="24" t="s">
        <v>23</v>
      </c>
    </row>
    <row r="616" spans="17:19">
      <c r="Q616" s="22" t="s">
        <v>15</v>
      </c>
      <c r="R616" s="28">
        <f>SUM('Grafieken dag 2011'!CE19:CE65)/COUNT('Grafieken dag 2011'!CE19:CE65)</f>
        <v>97.191489361702125</v>
      </c>
      <c r="S616" s="25" t="s">
        <v>24</v>
      </c>
    </row>
    <row r="617" spans="17:19">
      <c r="Q617" s="22" t="s">
        <v>17</v>
      </c>
      <c r="R617" s="28">
        <f>MAX('Grafieken dag 2011'!CE19:CE65)</f>
        <v>237</v>
      </c>
      <c r="S617" s="25" t="s">
        <v>24</v>
      </c>
    </row>
    <row r="618" spans="17:19">
      <c r="Q618" s="23" t="s">
        <v>25</v>
      </c>
      <c r="R618" s="43">
        <f>'11-2011'!C17</f>
        <v>0</v>
      </c>
      <c r="S618" s="26" t="s">
        <v>16</v>
      </c>
    </row>
    <row r="636" spans="17:19">
      <c r="Q636" s="21" t="s">
        <v>22</v>
      </c>
      <c r="R636" s="41">
        <f>COUNT('Grafieken dag 2011'!CG18:CG66)/6-1/6</f>
        <v>7.9999999999999991</v>
      </c>
      <c r="S636" s="24" t="s">
        <v>23</v>
      </c>
    </row>
    <row r="637" spans="17:19">
      <c r="Q637" s="22" t="s">
        <v>15</v>
      </c>
      <c r="R637" s="28">
        <f>SUM('Grafieken dag 2011'!CG18:CG66)/COUNT('Grafieken dag 2011'!CG18:CG66)</f>
        <v>669.9795918367347</v>
      </c>
      <c r="S637" s="25" t="s">
        <v>24</v>
      </c>
    </row>
    <row r="638" spans="17:19">
      <c r="Q638" s="22" t="s">
        <v>17</v>
      </c>
      <c r="R638" s="28">
        <f>MAX('Grafieken dag 2011'!CG18:CG66)</f>
        <v>1808</v>
      </c>
      <c r="S638" s="25" t="s">
        <v>24</v>
      </c>
    </row>
    <row r="639" spans="17:19">
      <c r="Q639" s="23" t="s">
        <v>25</v>
      </c>
      <c r="R639" s="43">
        <f>'11-2011'!C31</f>
        <v>0</v>
      </c>
      <c r="S639" s="26" t="s">
        <v>16</v>
      </c>
    </row>
    <row r="657" spans="17:19">
      <c r="Q657" s="21" t="s">
        <v>22</v>
      </c>
      <c r="R657" s="41">
        <f>COUNT('Grafieken dag 2011'!CI20:CI62)/6-1/6</f>
        <v>7</v>
      </c>
      <c r="S657" s="24" t="s">
        <v>23</v>
      </c>
    </row>
    <row r="658" spans="17:19">
      <c r="Q658" s="22" t="s">
        <v>15</v>
      </c>
      <c r="R658" s="28">
        <f>SUM('Grafieken dag 2011'!CI20:CI62)/COUNT('Grafieken dag 2011'!CI20:CI62)</f>
        <v>111.74418604651163</v>
      </c>
      <c r="S658" s="25" t="s">
        <v>24</v>
      </c>
    </row>
    <row r="659" spans="17:19">
      <c r="Q659" s="22" t="s">
        <v>17</v>
      </c>
      <c r="R659" s="28">
        <f>MAX('Grafieken dag 2011'!CI20:CI62)</f>
        <v>296</v>
      </c>
      <c r="S659" s="25" t="s">
        <v>24</v>
      </c>
    </row>
    <row r="660" spans="17:19">
      <c r="Q660" s="23" t="s">
        <v>25</v>
      </c>
      <c r="R660" s="43">
        <f>'12-2011'!C4</f>
        <v>0</v>
      </c>
      <c r="S660" s="26" t="s">
        <v>16</v>
      </c>
    </row>
    <row r="678" spans="17:19">
      <c r="Q678" s="21" t="s">
        <v>22</v>
      </c>
      <c r="R678" s="41">
        <f>COUNT('Grafieken dag 2011'!CK23:CK65)/6-1/6</f>
        <v>7</v>
      </c>
      <c r="S678" s="24" t="s">
        <v>23</v>
      </c>
    </row>
    <row r="679" spans="17:19">
      <c r="Q679" s="22" t="s">
        <v>15</v>
      </c>
      <c r="R679" s="28">
        <f>SUM('Grafieken dag 2011'!CI41:CI83)/COUNT('Grafieken dag 2011'!CK23:CK65)</f>
        <v>68.04651162790698</v>
      </c>
      <c r="S679" s="25" t="s">
        <v>24</v>
      </c>
    </row>
    <row r="680" spans="17:19">
      <c r="Q680" s="22" t="s">
        <v>17</v>
      </c>
      <c r="R680" s="28">
        <f>MAX('Grafieken dag 2011'!CK23:CK65)</f>
        <v>672</v>
      </c>
      <c r="S680" s="25" t="s">
        <v>24</v>
      </c>
    </row>
    <row r="681" spans="17:19">
      <c r="Q681" s="23" t="s">
        <v>25</v>
      </c>
      <c r="R681" s="43">
        <f>'12-2011'!C30</f>
        <v>0</v>
      </c>
      <c r="S681" s="26" t="s">
        <v>16</v>
      </c>
    </row>
  </sheetData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workbookViewId="0">
      <selection activeCell="D17" sqref="D17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40544</v>
      </c>
      <c r="C4" s="37">
        <v>0.81000000238418579</v>
      </c>
      <c r="D4" s="19">
        <f>C4/'Algemeen info'!$C$3</f>
        <v>0.20000000058868786</v>
      </c>
      <c r="E4" s="6"/>
    </row>
    <row r="5" spans="2:5">
      <c r="B5" s="32">
        <v>40545</v>
      </c>
      <c r="C5" s="37">
        <v>3.8299999237060547</v>
      </c>
      <c r="D5" s="19">
        <f>C5/'Algemeen info'!$C$3</f>
        <v>0.94567899350766782</v>
      </c>
      <c r="E5" s="8"/>
    </row>
    <row r="6" spans="2:5">
      <c r="B6" s="32">
        <v>40546</v>
      </c>
      <c r="C6" s="37">
        <v>1.2799999713897705</v>
      </c>
      <c r="D6" s="19">
        <f>C6/'Algemeen info'!$C$3</f>
        <v>0.31604937565179519</v>
      </c>
      <c r="E6" s="6"/>
    </row>
    <row r="7" spans="2:5">
      <c r="B7" s="32">
        <v>40547</v>
      </c>
      <c r="C7" s="37">
        <v>3.6099998950958252</v>
      </c>
      <c r="D7" s="19">
        <f>C7/'Algemeen info'!$C$3</f>
        <v>0.89135799878909272</v>
      </c>
      <c r="E7" s="6"/>
    </row>
    <row r="8" spans="2:5">
      <c r="B8" s="32">
        <v>40548</v>
      </c>
      <c r="C8" s="37">
        <v>6.0999999046325684</v>
      </c>
      <c r="D8" s="19">
        <f>C8/'Algemeen info'!$C$3</f>
        <v>1.5061728159586589</v>
      </c>
      <c r="E8" s="6"/>
    </row>
    <row r="9" spans="2:5">
      <c r="B9" s="32">
        <v>40549</v>
      </c>
      <c r="C9" s="37">
        <v>0.25</v>
      </c>
      <c r="D9" s="19">
        <f>C9/'Algemeen info'!$C$3</f>
        <v>6.1728395061728399E-2</v>
      </c>
      <c r="E9" s="6"/>
    </row>
    <row r="10" spans="2:5">
      <c r="B10" s="32">
        <v>40550</v>
      </c>
      <c r="C10" s="37">
        <v>0.56999999284744263</v>
      </c>
      <c r="D10" s="19">
        <f>C10/'Algemeen info'!$C$3</f>
        <v>0.1407407389746772</v>
      </c>
      <c r="E10" s="6"/>
    </row>
    <row r="11" spans="2:5">
      <c r="B11" s="32">
        <v>40551</v>
      </c>
      <c r="C11" s="37">
        <v>1.2899999618530273</v>
      </c>
      <c r="D11" s="19">
        <f>C11/'Algemeen info'!$C$3</f>
        <v>0.31851850909951296</v>
      </c>
      <c r="E11" s="6"/>
    </row>
    <row r="12" spans="2:5">
      <c r="B12" s="32">
        <v>40552</v>
      </c>
      <c r="C12" s="37">
        <v>5.7699999809265137</v>
      </c>
      <c r="D12" s="19">
        <f>C12/'Algemeen info'!$C$3</f>
        <v>1.4246913533151886</v>
      </c>
      <c r="E12" s="6"/>
    </row>
    <row r="13" spans="2:5">
      <c r="B13" s="32">
        <v>40553</v>
      </c>
      <c r="C13" s="37">
        <v>6.6399998664855957</v>
      </c>
      <c r="D13" s="19">
        <f>C13/'Algemeen info'!$C$3</f>
        <v>1.6395061398729867</v>
      </c>
      <c r="E13" s="6"/>
    </row>
    <row r="14" spans="2:5">
      <c r="B14" s="33">
        <v>40554</v>
      </c>
      <c r="C14" s="36">
        <v>0.2199999988079071</v>
      </c>
      <c r="D14" s="30">
        <f>C14/'Algemeen info'!$C$3</f>
        <v>5.4320987359977063E-2</v>
      </c>
      <c r="E14" s="16" t="s">
        <v>34</v>
      </c>
    </row>
    <row r="15" spans="2:5">
      <c r="B15" s="32">
        <v>40555</v>
      </c>
      <c r="C15" s="37">
        <v>0.40999999642372131</v>
      </c>
      <c r="D15" s="19">
        <f>C15/'Algemeen info'!$C$3</f>
        <v>0.1012345670182028</v>
      </c>
      <c r="E15" s="6"/>
    </row>
    <row r="16" spans="2:5">
      <c r="B16" s="32">
        <v>40556</v>
      </c>
      <c r="C16" s="37">
        <v>0.23999999463558197</v>
      </c>
      <c r="D16" s="19">
        <f>C16/'Algemeen info'!$C$3</f>
        <v>5.9259257934711602E-2</v>
      </c>
      <c r="E16" s="6"/>
    </row>
    <row r="17" spans="2:20">
      <c r="B17" s="32">
        <v>40557</v>
      </c>
      <c r="C17" s="37">
        <v>0.57999998331069946</v>
      </c>
      <c r="D17" s="19">
        <f>C17/'Algemeen info'!$C$3</f>
        <v>0.14320987242239494</v>
      </c>
      <c r="E17" s="8"/>
    </row>
    <row r="18" spans="2:20">
      <c r="B18" s="32">
        <v>40558</v>
      </c>
      <c r="C18" s="37">
        <v>1.440000057220459</v>
      </c>
      <c r="D18" s="19">
        <f>C18/'Algemeen info'!$C$3</f>
        <v>0.35555556968406399</v>
      </c>
      <c r="E18" s="6"/>
    </row>
    <row r="19" spans="2:20">
      <c r="B19" s="32">
        <v>40559</v>
      </c>
      <c r="C19" s="37">
        <v>4.6500000953674316</v>
      </c>
      <c r="D19" s="19">
        <f>C19/'Algemeen info'!$C$3</f>
        <v>1.1481481716956621</v>
      </c>
      <c r="E19" s="6"/>
    </row>
    <row r="20" spans="2:20">
      <c r="B20" s="32">
        <v>40560</v>
      </c>
      <c r="C20" s="37">
        <v>1.190000057220459</v>
      </c>
      <c r="D20" s="19">
        <f>C20/'Algemeen info'!$C$3</f>
        <v>0.29382717462233554</v>
      </c>
      <c r="E20" s="6"/>
    </row>
    <row r="21" spans="2:20">
      <c r="B21" s="32">
        <v>40561</v>
      </c>
      <c r="C21" s="37">
        <v>0.81999999284744263</v>
      </c>
      <c r="D21" s="19">
        <f>C21/'Algemeen info'!$C$3</f>
        <v>0.2024691340364056</v>
      </c>
      <c r="E21" s="6"/>
    </row>
    <row r="22" spans="2:20">
      <c r="B22" s="32">
        <v>40562</v>
      </c>
      <c r="C22" s="37">
        <v>4.0500001907348633</v>
      </c>
      <c r="D22" s="19">
        <f>C22/'Algemeen info'!$C$3</f>
        <v>1.0000000470950281</v>
      </c>
      <c r="E22" s="6"/>
    </row>
    <row r="23" spans="2:20">
      <c r="B23" s="32">
        <v>40563</v>
      </c>
      <c r="C23" s="37">
        <v>9.1599998474121094</v>
      </c>
      <c r="D23" s="19">
        <f>C23/'Algemeen info'!$C$3</f>
        <v>2.2617283573857061</v>
      </c>
      <c r="E23" s="6"/>
    </row>
    <row r="24" spans="2:20">
      <c r="B24" s="32">
        <v>40564</v>
      </c>
      <c r="C24" s="37">
        <v>3.6700000762939453</v>
      </c>
      <c r="D24" s="19">
        <f>C24/'Algemeen info'!$C$3</f>
        <v>0.90617285834418404</v>
      </c>
      <c r="E24" s="6"/>
      <c r="Q24" s="67" t="s">
        <v>19</v>
      </c>
      <c r="R24" s="68"/>
      <c r="S24" s="27">
        <f>COUNT(B4:B34)</f>
        <v>31</v>
      </c>
      <c r="T24" s="24" t="s">
        <v>20</v>
      </c>
    </row>
    <row r="25" spans="2:20">
      <c r="B25" s="32">
        <v>40565</v>
      </c>
      <c r="C25" s="37">
        <v>1.3700000047683716</v>
      </c>
      <c r="D25" s="19">
        <f>C25/'Algemeen info'!$C$3</f>
        <v>0.33827160611564733</v>
      </c>
      <c r="E25" s="6"/>
      <c r="Q25" s="69" t="s">
        <v>15</v>
      </c>
      <c r="R25" s="66"/>
      <c r="S25" s="28">
        <f>SUM(C4:C34)/COUNT(C4:C34)</f>
        <v>3.1016129019760315</v>
      </c>
      <c r="T25" s="25" t="s">
        <v>16</v>
      </c>
    </row>
    <row r="26" spans="2:20">
      <c r="B26" s="32">
        <v>40566</v>
      </c>
      <c r="C26" s="37">
        <v>1.2699999809265137</v>
      </c>
      <c r="D26" s="19">
        <f>C26/'Algemeen info'!$C$3</f>
        <v>0.31358024220407749</v>
      </c>
      <c r="E26" s="6"/>
      <c r="Q26" s="69" t="s">
        <v>17</v>
      </c>
      <c r="R26" s="66"/>
      <c r="S26" s="28">
        <f>MAX(C4:C34)</f>
        <v>10.510000228881836</v>
      </c>
      <c r="T26" s="25" t="s">
        <v>16</v>
      </c>
    </row>
    <row r="27" spans="2:20">
      <c r="B27" s="32">
        <v>40567</v>
      </c>
      <c r="C27" s="37">
        <v>1.4900000095367432</v>
      </c>
      <c r="D27" s="19">
        <f>C27/'Algemeen info'!$C$3</f>
        <v>0.36790123692265264</v>
      </c>
      <c r="E27" s="8"/>
      <c r="Q27" s="70" t="s">
        <v>18</v>
      </c>
      <c r="R27" s="71"/>
      <c r="S27" s="29">
        <f>MIN(C4:C34)</f>
        <v>0.2199999988079071</v>
      </c>
      <c r="T27" s="26" t="s">
        <v>16</v>
      </c>
    </row>
    <row r="28" spans="2:20">
      <c r="B28" s="32">
        <v>40568</v>
      </c>
      <c r="C28" s="37">
        <v>0.93000000715255737</v>
      </c>
      <c r="D28" s="19">
        <f>C28/'Algemeen info'!$C$3</f>
        <v>0.2296296313956932</v>
      </c>
      <c r="E28" s="8"/>
    </row>
    <row r="29" spans="2:20">
      <c r="B29" s="32">
        <v>40569</v>
      </c>
      <c r="C29" s="37">
        <v>3.690000057220459</v>
      </c>
      <c r="D29" s="19">
        <f>C29/'Algemeen info'!$C$3</f>
        <v>0.91111112523961957</v>
      </c>
      <c r="E29" s="6"/>
    </row>
    <row r="30" spans="2:20">
      <c r="B30" s="32">
        <v>40570</v>
      </c>
      <c r="C30" s="37">
        <v>3.4000000953674316</v>
      </c>
      <c r="D30" s="19">
        <f>C30/'Algemeen info'!$C$3</f>
        <v>0.83950619638702018</v>
      </c>
      <c r="E30" s="6"/>
    </row>
    <row r="31" spans="2:20">
      <c r="B31" s="34">
        <v>40571</v>
      </c>
      <c r="C31" s="60">
        <v>10.510000228881836</v>
      </c>
      <c r="D31" s="31">
        <f>C31/'Algemeen info'!$C$3</f>
        <v>2.5950617849090953</v>
      </c>
      <c r="E31" s="17" t="s">
        <v>33</v>
      </c>
    </row>
    <row r="32" spans="2:20">
      <c r="B32" s="32">
        <v>40572</v>
      </c>
      <c r="C32" s="37">
        <v>10.039999961853027</v>
      </c>
      <c r="D32" s="19">
        <f>C32/'Algemeen info'!$C$3</f>
        <v>2.4790123362600069</v>
      </c>
      <c r="E32" s="6"/>
    </row>
    <row r="33" spans="2:5">
      <c r="B33" s="32">
        <v>40573</v>
      </c>
      <c r="C33" s="37">
        <v>5.9099998474121094</v>
      </c>
      <c r="D33" s="19">
        <f>C33/'Algemeen info'!$C$3</f>
        <v>1.459259221583237</v>
      </c>
      <c r="E33" s="8"/>
    </row>
    <row r="34" spans="2:5">
      <c r="B34" s="35">
        <v>40574</v>
      </c>
      <c r="C34" s="80">
        <v>0.95999997854232788</v>
      </c>
      <c r="D34" s="20">
        <f>C34/'Algemeen info'!$C$3</f>
        <v>0.23703703173884641</v>
      </c>
      <c r="E34" s="10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1"/>
  <sheetViews>
    <sheetView workbookViewId="0">
      <selection activeCell="D6" sqref="D6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10.664062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40575</v>
      </c>
      <c r="C4" s="37">
        <v>1.9900000095367432</v>
      </c>
      <c r="D4" s="19">
        <f>C4/'Algemeen info'!$C$3</f>
        <v>0.49135802704610942</v>
      </c>
      <c r="E4" s="6"/>
    </row>
    <row r="5" spans="2:5">
      <c r="B5" s="32">
        <v>40576</v>
      </c>
      <c r="C5" s="37">
        <v>1.6799999475479126</v>
      </c>
      <c r="D5" s="19">
        <f>C5/'Algemeen info'!$C$3</f>
        <v>0.41481480186368214</v>
      </c>
      <c r="E5" s="8"/>
    </row>
    <row r="6" spans="2:5">
      <c r="B6" s="32">
        <v>40577</v>
      </c>
      <c r="C6" s="37">
        <v>6.7399997711181641</v>
      </c>
      <c r="D6" s="19">
        <f>C6/'Algemeen info'!$C$3</f>
        <v>1.664197474350164</v>
      </c>
      <c r="E6" s="6"/>
    </row>
    <row r="7" spans="2:5">
      <c r="B7" s="33">
        <v>40578</v>
      </c>
      <c r="C7" s="36">
        <v>0.43999999761581421</v>
      </c>
      <c r="D7" s="30">
        <f>C7/'Algemeen info'!$C$3</f>
        <v>0.10864197471995413</v>
      </c>
      <c r="E7" s="16" t="s">
        <v>34</v>
      </c>
    </row>
    <row r="8" spans="2:5">
      <c r="B8" s="32">
        <v>40579</v>
      </c>
      <c r="C8" s="37">
        <v>0.75999999046325684</v>
      </c>
      <c r="D8" s="19">
        <f>C8/'Algemeen info'!$C$3</f>
        <v>0.18765431863290294</v>
      </c>
      <c r="E8" s="6"/>
    </row>
    <row r="9" spans="2:5">
      <c r="B9" s="32">
        <v>40580</v>
      </c>
      <c r="C9" s="37">
        <v>1.7999999523162842</v>
      </c>
      <c r="D9" s="19">
        <f>C9/'Algemeen info'!$C$3</f>
        <v>0.44444443267068745</v>
      </c>
      <c r="E9" s="6"/>
    </row>
    <row r="10" spans="2:5">
      <c r="B10" s="32">
        <v>40581</v>
      </c>
      <c r="C10" s="37">
        <v>8.8599996566772461</v>
      </c>
      <c r="D10" s="19">
        <f>C10/'Algemeen info'!$C$3</f>
        <v>2.1876542362166043</v>
      </c>
      <c r="E10" s="6"/>
    </row>
    <row r="11" spans="2:5">
      <c r="B11" s="32">
        <v>40582</v>
      </c>
      <c r="C11" s="37">
        <v>13.430000305175781</v>
      </c>
      <c r="D11" s="19">
        <f>C11/'Algemeen info'!$C$3</f>
        <v>3.3160494580680941</v>
      </c>
      <c r="E11" s="6"/>
    </row>
    <row r="12" spans="2:5">
      <c r="B12" s="32">
        <v>40583</v>
      </c>
      <c r="C12" s="37">
        <v>7.9600000381469727</v>
      </c>
      <c r="D12" s="19">
        <f>C12/'Algemeen info'!$C$3</f>
        <v>1.9654321081844377</v>
      </c>
      <c r="E12" s="6"/>
    </row>
    <row r="13" spans="2:5">
      <c r="B13" s="32">
        <v>40584</v>
      </c>
      <c r="C13" s="37">
        <v>3.7300000190734863</v>
      </c>
      <c r="D13" s="19">
        <f>C13/'Algemeen info'!$C$3</f>
        <v>0.92098765903049051</v>
      </c>
      <c r="E13" s="6"/>
    </row>
    <row r="14" spans="2:5">
      <c r="B14" s="32">
        <v>40585</v>
      </c>
      <c r="C14" s="37">
        <v>0.56000000238418579</v>
      </c>
      <c r="D14" s="19">
        <f>C14/'Algemeen info'!$C$3</f>
        <v>0.13827160552695947</v>
      </c>
      <c r="E14" s="8"/>
    </row>
    <row r="15" spans="2:5">
      <c r="B15" s="32">
        <v>40586</v>
      </c>
      <c r="C15" s="37">
        <v>4.0999999046325684</v>
      </c>
      <c r="D15" s="19">
        <f>C15/'Algemeen info'!$C$3</f>
        <v>1.0123456554648318</v>
      </c>
      <c r="E15" s="6"/>
    </row>
    <row r="16" spans="2:5">
      <c r="B16" s="32">
        <v>40587</v>
      </c>
      <c r="C16" s="37">
        <v>5.429999828338623</v>
      </c>
      <c r="D16" s="19">
        <f>C16/'Algemeen info'!$C$3</f>
        <v>1.3407406983552157</v>
      </c>
      <c r="E16" s="6"/>
    </row>
    <row r="17" spans="2:20">
      <c r="B17" s="32">
        <v>40588</v>
      </c>
      <c r="C17" s="37">
        <v>3.75</v>
      </c>
      <c r="D17" s="19">
        <f>C17/'Algemeen info'!$C$3</f>
        <v>0.92592592592592593</v>
      </c>
      <c r="E17" s="8"/>
    </row>
    <row r="18" spans="2:20">
      <c r="B18" s="32">
        <v>40589</v>
      </c>
      <c r="C18" s="37">
        <v>6.2199997901916504</v>
      </c>
      <c r="D18" s="19">
        <f>C18/'Algemeen info'!$C$3</f>
        <v>1.5358024173312719</v>
      </c>
      <c r="E18" s="6"/>
    </row>
    <row r="19" spans="2:20">
      <c r="B19" s="32">
        <v>40590</v>
      </c>
      <c r="C19" s="37">
        <v>10</v>
      </c>
      <c r="D19" s="19">
        <f>C19/'Algemeen info'!$C$3</f>
        <v>2.4691358024691361</v>
      </c>
      <c r="E19" s="8"/>
    </row>
    <row r="20" spans="2:20">
      <c r="B20" s="32">
        <v>40591</v>
      </c>
      <c r="C20" s="37">
        <v>15.020000457763672</v>
      </c>
      <c r="D20" s="19">
        <f>C20/'Algemeen info'!$C$3</f>
        <v>3.7086420883367093</v>
      </c>
      <c r="E20" s="6"/>
    </row>
    <row r="21" spans="2:20">
      <c r="B21" s="32">
        <v>40592</v>
      </c>
      <c r="C21" s="37">
        <v>1.4900000095367432</v>
      </c>
      <c r="D21" s="19">
        <f>C21/'Algemeen info'!$C$3</f>
        <v>0.36790123692265264</v>
      </c>
      <c r="E21" s="6"/>
    </row>
    <row r="22" spans="2:20">
      <c r="B22" s="32">
        <v>40593</v>
      </c>
      <c r="C22" s="37">
        <v>4.0900001525878906</v>
      </c>
      <c r="D22" s="19">
        <f>C22/'Algemeen info'!$C$3</f>
        <v>1.0098765808858989</v>
      </c>
      <c r="E22" s="6"/>
    </row>
    <row r="23" spans="2:20">
      <c r="B23" s="32">
        <v>40594</v>
      </c>
      <c r="C23" s="37">
        <v>2.2100000381469727</v>
      </c>
      <c r="D23" s="19">
        <f>C23/'Algemeen info'!$C$3</f>
        <v>0.54567902176468464</v>
      </c>
      <c r="E23" s="6"/>
    </row>
    <row r="24" spans="2:20">
      <c r="B24" s="32">
        <v>40595</v>
      </c>
      <c r="C24" s="37">
        <v>2.7200000286102295</v>
      </c>
      <c r="D24" s="19">
        <f>C24/'Algemeen info'!$C$3</f>
        <v>0.67160494533585913</v>
      </c>
      <c r="E24" s="6"/>
      <c r="Q24" s="67" t="s">
        <v>19</v>
      </c>
      <c r="R24" s="68"/>
      <c r="S24" s="27">
        <f>COUNT(B4:B31)</f>
        <v>28</v>
      </c>
      <c r="T24" s="24" t="s">
        <v>20</v>
      </c>
    </row>
    <row r="25" spans="2:20">
      <c r="B25" s="34">
        <v>40596</v>
      </c>
      <c r="C25" s="60">
        <v>16.170000076293945</v>
      </c>
      <c r="D25" s="31">
        <f>C25/'Algemeen info'!$C$3</f>
        <v>3.9925926114306041</v>
      </c>
      <c r="E25" s="17" t="s">
        <v>33</v>
      </c>
      <c r="Q25" s="69" t="s">
        <v>15</v>
      </c>
      <c r="R25" s="66"/>
      <c r="S25" s="28">
        <f>SUM(C4:C31)/COUNT(C4:C31)</f>
        <v>4.8614285715988705</v>
      </c>
      <c r="T25" s="25" t="s">
        <v>16</v>
      </c>
    </row>
    <row r="26" spans="2:20">
      <c r="B26" s="32">
        <v>40597</v>
      </c>
      <c r="C26" s="37">
        <v>2.7699999809265137</v>
      </c>
      <c r="D26" s="19">
        <f>C26/'Algemeen info'!$C$3</f>
        <v>0.68395061257444789</v>
      </c>
      <c r="E26" s="6"/>
      <c r="Q26" s="69" t="s">
        <v>17</v>
      </c>
      <c r="R26" s="66"/>
      <c r="S26" s="28">
        <f>MAX(C4:C31)</f>
        <v>16.170000076293945</v>
      </c>
      <c r="T26" s="25" t="s">
        <v>16</v>
      </c>
    </row>
    <row r="27" spans="2:20">
      <c r="B27" s="32">
        <v>40598</v>
      </c>
      <c r="C27" s="37">
        <v>2.1099998950958252</v>
      </c>
      <c r="D27" s="19">
        <f>C27/'Algemeen info'!$C$3</f>
        <v>0.52098762841872226</v>
      </c>
      <c r="E27" s="8"/>
      <c r="Q27" s="70" t="s">
        <v>18</v>
      </c>
      <c r="R27" s="71"/>
      <c r="S27" s="29">
        <f>MIN(C4:C31)</f>
        <v>0.43999999761581421</v>
      </c>
      <c r="T27" s="26" t="s">
        <v>16</v>
      </c>
    </row>
    <row r="28" spans="2:20">
      <c r="B28" s="32">
        <v>40599</v>
      </c>
      <c r="C28" s="37">
        <v>2.2400000095367432</v>
      </c>
      <c r="D28" s="19">
        <f>C28/'Algemeen info'!$C$3</f>
        <v>0.55308642210783787</v>
      </c>
      <c r="E28" s="6"/>
    </row>
    <row r="29" spans="2:20">
      <c r="B29" s="32">
        <v>40600</v>
      </c>
      <c r="C29" s="37">
        <v>2.3199999332427979</v>
      </c>
      <c r="D29" s="19">
        <f>C29/'Algemeen info'!$C$3</f>
        <v>0.57283948968957976</v>
      </c>
      <c r="E29" s="6"/>
    </row>
    <row r="30" spans="2:20">
      <c r="B30" s="32">
        <v>40601</v>
      </c>
      <c r="C30" s="37">
        <v>6.7600002288818359</v>
      </c>
      <c r="D30" s="19">
        <f>C30/'Algemeen info'!$C$3</f>
        <v>1.6691358589831695</v>
      </c>
      <c r="E30" s="6"/>
    </row>
    <row r="31" spans="2:20">
      <c r="B31" s="35">
        <v>40602</v>
      </c>
      <c r="C31" s="80">
        <v>0.76999998092651367</v>
      </c>
      <c r="D31" s="20">
        <f>C31/'Algemeen info'!$C$3</f>
        <v>0.19012345208062068</v>
      </c>
      <c r="E31" s="10"/>
    </row>
    <row r="32" spans="2:20">
      <c r="B32" s="72"/>
      <c r="C32" s="73"/>
      <c r="D32" s="61"/>
      <c r="E32" s="53"/>
      <c r="F32" s="53"/>
    </row>
    <row r="33" spans="2:6">
      <c r="B33" s="72"/>
      <c r="C33" s="73"/>
      <c r="D33" s="61"/>
      <c r="E33" s="53"/>
      <c r="F33" s="53"/>
    </row>
    <row r="34" spans="2:6">
      <c r="B34" s="72"/>
      <c r="C34" s="73"/>
      <c r="D34" s="61"/>
      <c r="E34" s="53"/>
      <c r="F34" s="53"/>
    </row>
    <row r="35" spans="2:6">
      <c r="B35" s="72"/>
      <c r="C35" s="73"/>
      <c r="D35" s="61"/>
      <c r="E35" s="53"/>
    </row>
    <row r="36" spans="2:6">
      <c r="B36" s="72"/>
      <c r="C36" s="73"/>
      <c r="D36" s="61"/>
      <c r="E36" s="53"/>
    </row>
    <row r="37" spans="2:6">
      <c r="B37" s="72"/>
      <c r="C37" s="73"/>
      <c r="D37" s="61"/>
      <c r="E37" s="53"/>
    </row>
    <row r="38" spans="2:6">
      <c r="B38" s="72"/>
      <c r="C38" s="73"/>
      <c r="D38" s="61"/>
      <c r="E38" s="53"/>
    </row>
    <row r="39" spans="2:6">
      <c r="B39" s="72"/>
      <c r="C39" s="73"/>
      <c r="D39" s="61"/>
      <c r="E39" s="53"/>
    </row>
    <row r="40" spans="2:6">
      <c r="B40" s="72"/>
      <c r="C40" s="73"/>
      <c r="D40" s="61"/>
      <c r="E40" s="53"/>
    </row>
    <row r="41" spans="2:6">
      <c r="B41" s="72"/>
      <c r="C41" s="73"/>
      <c r="D41" s="61"/>
      <c r="E41" s="53"/>
    </row>
    <row r="42" spans="2:6">
      <c r="B42" s="72"/>
      <c r="C42" s="73"/>
      <c r="D42" s="61"/>
      <c r="E42" s="53"/>
    </row>
    <row r="43" spans="2:6">
      <c r="B43" s="72"/>
      <c r="C43" s="73"/>
      <c r="D43" s="61"/>
      <c r="E43" s="53"/>
    </row>
    <row r="44" spans="2:6">
      <c r="B44" s="72"/>
      <c r="C44" s="73"/>
      <c r="D44" s="61"/>
      <c r="E44" s="53"/>
    </row>
    <row r="45" spans="2:6">
      <c r="B45" s="72"/>
      <c r="C45" s="73"/>
      <c r="D45" s="61"/>
      <c r="E45" s="53"/>
    </row>
    <row r="46" spans="2:6">
      <c r="B46" s="72"/>
      <c r="C46" s="73"/>
      <c r="D46" s="61"/>
      <c r="E46" s="53"/>
    </row>
    <row r="47" spans="2:6">
      <c r="B47" s="72"/>
      <c r="C47" s="73"/>
      <c r="D47" s="61"/>
      <c r="E47" s="53"/>
    </row>
    <row r="48" spans="2:6">
      <c r="B48" s="72"/>
      <c r="C48" s="73"/>
      <c r="D48" s="61"/>
      <c r="E48" s="53"/>
    </row>
    <row r="49" spans="2:5">
      <c r="B49" s="72"/>
      <c r="C49" s="73"/>
      <c r="D49" s="61"/>
      <c r="E49" s="53"/>
    </row>
    <row r="50" spans="2:5">
      <c r="B50" s="72"/>
      <c r="C50" s="73"/>
      <c r="D50" s="61"/>
      <c r="E50" s="53"/>
    </row>
    <row r="51" spans="2:5">
      <c r="B51" s="72"/>
      <c r="C51" s="73"/>
      <c r="D51" s="61"/>
      <c r="E51" s="53"/>
    </row>
    <row r="52" spans="2:5">
      <c r="B52" s="72"/>
      <c r="C52" s="73"/>
      <c r="D52" s="61"/>
      <c r="E52" s="53"/>
    </row>
    <row r="53" spans="2:5">
      <c r="B53" s="72"/>
      <c r="C53" s="73"/>
      <c r="D53" s="61"/>
      <c r="E53" s="53"/>
    </row>
    <row r="54" spans="2:5">
      <c r="B54" s="72"/>
      <c r="C54" s="73"/>
      <c r="D54" s="61"/>
      <c r="E54" s="53"/>
    </row>
    <row r="55" spans="2:5">
      <c r="B55" s="72"/>
      <c r="C55" s="73"/>
      <c r="D55" s="61"/>
      <c r="E55" s="53"/>
    </row>
    <row r="56" spans="2:5">
      <c r="B56" s="72"/>
      <c r="C56" s="73"/>
      <c r="D56" s="61"/>
      <c r="E56" s="53"/>
    </row>
    <row r="57" spans="2:5">
      <c r="B57" s="72"/>
      <c r="C57" s="73"/>
      <c r="D57" s="61"/>
      <c r="E57" s="53"/>
    </row>
    <row r="58" spans="2:5">
      <c r="B58" s="72"/>
      <c r="C58" s="73"/>
      <c r="D58" s="61"/>
      <c r="E58" s="53"/>
    </row>
    <row r="59" spans="2:5">
      <c r="B59" s="72"/>
      <c r="C59" s="73"/>
      <c r="D59" s="61"/>
      <c r="E59" s="53"/>
    </row>
    <row r="60" spans="2:5">
      <c r="B60" s="72"/>
      <c r="C60" s="73"/>
      <c r="D60" s="61"/>
      <c r="E60" s="53"/>
    </row>
    <row r="61" spans="2:5">
      <c r="B61" s="72"/>
      <c r="C61" s="73"/>
      <c r="D61" s="61"/>
      <c r="E61" s="53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tabSelected="1" workbookViewId="0">
      <selection activeCell="T29" sqref="T29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40603</v>
      </c>
      <c r="C4" s="37">
        <v>7.25</v>
      </c>
      <c r="D4" s="19">
        <f>C4/'Algemeen info'!$C$3</f>
        <v>1.7901234567901236</v>
      </c>
      <c r="E4" s="8"/>
    </row>
    <row r="5" spans="2:5">
      <c r="B5" s="32">
        <v>40604</v>
      </c>
      <c r="C5" s="37">
        <v>17.899999618530273</v>
      </c>
      <c r="D5" s="19">
        <f>C5/'Algemeen info'!$C$3</f>
        <v>4.4197529922296974</v>
      </c>
      <c r="E5" s="8"/>
    </row>
    <row r="6" spans="2:5">
      <c r="B6" s="32">
        <v>40605</v>
      </c>
      <c r="C6" s="37">
        <v>18.590000152587891</v>
      </c>
      <c r="D6" s="19">
        <f>C6/'Algemeen info'!$C$3</f>
        <v>4.5901234944661464</v>
      </c>
      <c r="E6" s="8"/>
    </row>
    <row r="7" spans="2:5">
      <c r="B7" s="32">
        <v>40606</v>
      </c>
      <c r="C7" s="37">
        <v>17.010000228881836</v>
      </c>
      <c r="D7" s="19">
        <f>C7/'Algemeen info'!$C$3</f>
        <v>4.2000000565140336</v>
      </c>
      <c r="E7" s="8"/>
    </row>
    <row r="8" spans="2:5">
      <c r="B8" s="32">
        <v>40607</v>
      </c>
      <c r="C8" s="37">
        <v>5.9800000190734863</v>
      </c>
      <c r="D8" s="19">
        <f>C8/'Algemeen info'!$C$3</f>
        <v>1.476543214586046</v>
      </c>
      <c r="E8" s="8"/>
    </row>
    <row r="9" spans="2:5">
      <c r="B9" s="32">
        <v>40608</v>
      </c>
      <c r="C9" s="37">
        <v>19.469999313354492</v>
      </c>
      <c r="D9" s="19">
        <f>C9/'Algemeen info'!$C$3</f>
        <v>4.8074072378653065</v>
      </c>
      <c r="E9" s="8"/>
    </row>
    <row r="10" spans="2:5">
      <c r="B10" s="32">
        <v>40609</v>
      </c>
      <c r="C10" s="37">
        <v>21.680000305175781</v>
      </c>
      <c r="D10" s="19">
        <f>C10/'Algemeen info'!$C$3</f>
        <v>5.3530864951051313</v>
      </c>
      <c r="E10" s="8"/>
    </row>
    <row r="11" spans="2:5">
      <c r="B11" s="32">
        <v>40610</v>
      </c>
      <c r="C11" s="37">
        <v>20.760000228881836</v>
      </c>
      <c r="D11" s="19">
        <f>C11/'Algemeen info'!$C$3</f>
        <v>5.1259259824399601</v>
      </c>
      <c r="E11" s="8"/>
    </row>
    <row r="12" spans="2:5">
      <c r="B12" s="32">
        <v>40611</v>
      </c>
      <c r="C12" s="37">
        <v>5.0399999618530273</v>
      </c>
      <c r="D12" s="19">
        <f>C12/'Algemeen info'!$C$3</f>
        <v>1.2444444350254389</v>
      </c>
      <c r="E12" s="6"/>
    </row>
    <row r="13" spans="2:5">
      <c r="B13" s="32">
        <v>40612</v>
      </c>
      <c r="C13" s="37">
        <v>2.6600000858306885</v>
      </c>
      <c r="D13" s="19">
        <f>C13/'Algemeen info'!$C$3</f>
        <v>0.65679014464955277</v>
      </c>
      <c r="E13" s="6"/>
    </row>
    <row r="14" spans="2:5">
      <c r="B14" s="32">
        <v>40613</v>
      </c>
      <c r="C14" s="37">
        <v>16.280000686645508</v>
      </c>
      <c r="D14" s="19">
        <f>C14/'Algemeen info'!$C$3</f>
        <v>4.0197532559618541</v>
      </c>
      <c r="E14" s="6"/>
    </row>
    <row r="15" spans="2:5">
      <c r="B15" s="32">
        <v>40614</v>
      </c>
      <c r="C15" s="37">
        <v>14.479999542236328</v>
      </c>
      <c r="D15" s="19">
        <f>C15/'Algemeen info'!$C$3</f>
        <v>3.5753085289472417</v>
      </c>
      <c r="E15" s="6"/>
    </row>
    <row r="16" spans="2:5">
      <c r="B16" s="32">
        <v>40615</v>
      </c>
      <c r="C16" s="37">
        <v>6.2399997711181641</v>
      </c>
      <c r="D16" s="19">
        <f>C16/'Algemeen info'!$C$3</f>
        <v>1.5407406842267073</v>
      </c>
      <c r="E16" s="6"/>
    </row>
    <row r="17" spans="2:20">
      <c r="B17" s="32">
        <v>40616</v>
      </c>
      <c r="C17" s="37">
        <v>10.300000190734863</v>
      </c>
      <c r="D17" s="19">
        <f>C17/'Algemeen info'!$C$3</f>
        <v>2.5432099236382379</v>
      </c>
      <c r="E17" s="8"/>
    </row>
    <row r="18" spans="2:20">
      <c r="B18" s="32">
        <v>40617</v>
      </c>
      <c r="C18" s="37">
        <v>15.189999580383301</v>
      </c>
      <c r="D18" s="19">
        <f>C18/'Algemeen info'!$C$3</f>
        <v>3.750617180341556</v>
      </c>
      <c r="E18" s="6"/>
    </row>
    <row r="19" spans="2:20">
      <c r="B19" s="32">
        <v>40618</v>
      </c>
      <c r="C19" s="37">
        <v>18.709999084472656</v>
      </c>
      <c r="D19" s="19">
        <f>C19/'Algemeen info'!$C$3</f>
        <v>4.6197528603636187</v>
      </c>
      <c r="E19" s="6"/>
    </row>
    <row r="20" spans="2:20">
      <c r="B20" s="32">
        <v>40619</v>
      </c>
      <c r="C20" s="37">
        <v>1.2000000476837158</v>
      </c>
      <c r="D20" s="19">
        <f>C20/'Algemeen info'!$C$3</f>
        <v>0.2962963080700533</v>
      </c>
      <c r="E20" s="6"/>
    </row>
    <row r="21" spans="2:20">
      <c r="B21" s="32">
        <v>40620</v>
      </c>
      <c r="C21" s="37">
        <v>2.5399999618530273</v>
      </c>
      <c r="D21" s="19">
        <f>C21/'Algemeen info'!$C$3</f>
        <v>0.62716048440815497</v>
      </c>
      <c r="E21" s="6"/>
    </row>
    <row r="22" spans="2:20">
      <c r="B22" s="32">
        <v>40621</v>
      </c>
      <c r="C22" s="37">
        <v>24.87</v>
      </c>
      <c r="D22" s="19">
        <f>C22/'Algemeen info'!$C$3</f>
        <v>6.1407407407407408</v>
      </c>
      <c r="E22" s="6"/>
    </row>
    <row r="23" spans="2:20">
      <c r="B23" s="32">
        <v>40622</v>
      </c>
      <c r="C23" s="37">
        <v>17.43</v>
      </c>
      <c r="D23" s="19">
        <f>C23/'Algemeen info'!$C$3</f>
        <v>4.3037037037037038</v>
      </c>
      <c r="E23" s="6"/>
    </row>
    <row r="24" spans="2:20">
      <c r="B24" s="32">
        <v>40623</v>
      </c>
      <c r="C24" s="37"/>
      <c r="D24" s="19"/>
      <c r="E24" s="6"/>
      <c r="Q24" s="67" t="s">
        <v>19</v>
      </c>
      <c r="R24" s="68"/>
      <c r="S24" s="27">
        <f>COUNT(B4:B34)</f>
        <v>31</v>
      </c>
      <c r="T24" s="24" t="s">
        <v>20</v>
      </c>
    </row>
    <row r="25" spans="2:20">
      <c r="B25" s="32">
        <v>40624</v>
      </c>
      <c r="C25" s="37"/>
      <c r="D25" s="19"/>
      <c r="E25" s="6"/>
      <c r="Q25" s="69" t="s">
        <v>15</v>
      </c>
      <c r="R25" s="66"/>
      <c r="S25" s="28">
        <f>SUM(C4:C34)/COUNT(C4:C34)</f>
        <v>13.178999938964845</v>
      </c>
      <c r="T25" s="25" t="s">
        <v>16</v>
      </c>
    </row>
    <row r="26" spans="2:20">
      <c r="B26" s="32">
        <v>40625</v>
      </c>
      <c r="C26" s="37"/>
      <c r="D26" s="19"/>
      <c r="E26" s="6"/>
      <c r="Q26" s="69" t="s">
        <v>17</v>
      </c>
      <c r="R26" s="66"/>
      <c r="S26" s="28">
        <f>MAX(C4:C34)</f>
        <v>24.87</v>
      </c>
      <c r="T26" s="25" t="s">
        <v>16</v>
      </c>
    </row>
    <row r="27" spans="2:20">
      <c r="B27" s="32">
        <v>40626</v>
      </c>
      <c r="C27" s="37"/>
      <c r="D27" s="19"/>
      <c r="E27" s="8"/>
      <c r="Q27" s="70" t="s">
        <v>18</v>
      </c>
      <c r="R27" s="71"/>
      <c r="S27" s="29">
        <f>MIN(C4:C34)</f>
        <v>1.2000000476837158</v>
      </c>
      <c r="T27" s="26" t="s">
        <v>16</v>
      </c>
    </row>
    <row r="28" spans="2:20">
      <c r="B28" s="32">
        <v>40627</v>
      </c>
      <c r="C28" s="37"/>
      <c r="D28" s="19"/>
      <c r="E28" s="6"/>
    </row>
    <row r="29" spans="2:20">
      <c r="B29" s="32">
        <v>40628</v>
      </c>
      <c r="C29" s="37"/>
      <c r="D29" s="19"/>
      <c r="E29" s="6"/>
    </row>
    <row r="30" spans="2:20">
      <c r="B30" s="32">
        <v>40629</v>
      </c>
      <c r="C30" s="37"/>
      <c r="D30" s="19"/>
      <c r="E30" s="6"/>
    </row>
    <row r="31" spans="2:20">
      <c r="B31" s="32">
        <v>40630</v>
      </c>
      <c r="C31" s="37"/>
      <c r="D31" s="19"/>
      <c r="E31" s="6"/>
    </row>
    <row r="32" spans="2:20">
      <c r="B32" s="32">
        <v>40631</v>
      </c>
      <c r="C32" s="37"/>
      <c r="D32" s="19"/>
      <c r="E32" s="6"/>
    </row>
    <row r="33" spans="2:5">
      <c r="B33" s="32">
        <v>40632</v>
      </c>
      <c r="C33" s="37"/>
      <c r="D33" s="19"/>
      <c r="E33" s="6"/>
    </row>
    <row r="34" spans="2:5">
      <c r="B34" s="35">
        <v>40633</v>
      </c>
      <c r="C34" s="80"/>
      <c r="D34" s="20"/>
      <c r="E34" s="10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workbookViewId="0">
      <selection activeCell="D38" sqref="D38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40634</v>
      </c>
      <c r="C4" s="37"/>
      <c r="D4" s="19"/>
      <c r="E4" s="8"/>
    </row>
    <row r="5" spans="2:5">
      <c r="B5" s="32">
        <v>40635</v>
      </c>
      <c r="C5" s="37"/>
      <c r="D5" s="19"/>
      <c r="E5" s="6"/>
    </row>
    <row r="6" spans="2:5">
      <c r="B6" s="32">
        <v>40636</v>
      </c>
      <c r="C6" s="37"/>
      <c r="D6" s="19"/>
      <c r="E6" s="6"/>
    </row>
    <row r="7" spans="2:5">
      <c r="B7" s="32">
        <v>40637</v>
      </c>
      <c r="C7" s="37"/>
      <c r="D7" s="19"/>
      <c r="E7" s="6"/>
    </row>
    <row r="8" spans="2:5">
      <c r="B8" s="32">
        <v>40638</v>
      </c>
      <c r="C8" s="37"/>
      <c r="D8" s="19"/>
      <c r="E8" s="6"/>
    </row>
    <row r="9" spans="2:5">
      <c r="B9" s="32">
        <v>40639</v>
      </c>
      <c r="C9" s="37"/>
      <c r="D9" s="19"/>
      <c r="E9" s="6"/>
    </row>
    <row r="10" spans="2:5">
      <c r="B10" s="32">
        <v>40640</v>
      </c>
      <c r="C10" s="37"/>
      <c r="D10" s="19"/>
      <c r="E10" s="6"/>
    </row>
    <row r="11" spans="2:5">
      <c r="B11" s="32">
        <v>40641</v>
      </c>
      <c r="C11" s="37"/>
      <c r="D11" s="19"/>
      <c r="E11" s="6"/>
    </row>
    <row r="12" spans="2:5">
      <c r="B12" s="32">
        <v>40642</v>
      </c>
      <c r="C12" s="37"/>
      <c r="D12" s="19"/>
      <c r="E12" s="6"/>
    </row>
    <row r="13" spans="2:5">
      <c r="B13" s="32">
        <v>40643</v>
      </c>
      <c r="C13" s="37"/>
      <c r="D13" s="19"/>
      <c r="E13" s="6"/>
    </row>
    <row r="14" spans="2:5">
      <c r="B14" s="32">
        <v>40644</v>
      </c>
      <c r="C14" s="37"/>
      <c r="D14" s="19"/>
      <c r="E14" s="6"/>
    </row>
    <row r="15" spans="2:5">
      <c r="B15" s="32">
        <v>40645</v>
      </c>
      <c r="C15" s="37"/>
      <c r="D15" s="19"/>
      <c r="E15" s="6"/>
    </row>
    <row r="16" spans="2:5">
      <c r="B16" s="32">
        <v>40646</v>
      </c>
      <c r="C16" s="37"/>
      <c r="D16" s="19"/>
      <c r="E16" s="6"/>
    </row>
    <row r="17" spans="2:20">
      <c r="B17" s="32">
        <v>40647</v>
      </c>
      <c r="C17" s="37"/>
      <c r="D17" s="19"/>
      <c r="E17" s="6"/>
    </row>
    <row r="18" spans="2:20">
      <c r="B18" s="32">
        <v>40648</v>
      </c>
      <c r="C18" s="37"/>
      <c r="D18" s="19"/>
      <c r="E18" s="6"/>
    </row>
    <row r="19" spans="2:20">
      <c r="B19" s="32">
        <v>40649</v>
      </c>
      <c r="C19" s="37"/>
      <c r="D19" s="19"/>
      <c r="E19" s="6"/>
    </row>
    <row r="20" spans="2:20">
      <c r="B20" s="32">
        <v>40650</v>
      </c>
      <c r="C20" s="37"/>
      <c r="D20" s="19"/>
      <c r="E20" s="6"/>
    </row>
    <row r="21" spans="2:20">
      <c r="B21" s="32">
        <v>40651</v>
      </c>
      <c r="C21" s="37"/>
      <c r="D21" s="19"/>
      <c r="E21" s="6"/>
    </row>
    <row r="22" spans="2:20">
      <c r="B22" s="32">
        <v>40652</v>
      </c>
      <c r="C22" s="37"/>
      <c r="D22" s="19"/>
      <c r="E22" s="6"/>
    </row>
    <row r="23" spans="2:20">
      <c r="B23" s="32">
        <v>40653</v>
      </c>
      <c r="C23" s="37"/>
      <c r="D23" s="19"/>
      <c r="E23" s="6"/>
    </row>
    <row r="24" spans="2:20">
      <c r="B24" s="32">
        <v>40654</v>
      </c>
      <c r="C24" s="37"/>
      <c r="D24" s="19"/>
      <c r="E24" s="6"/>
      <c r="Q24" s="67" t="s">
        <v>19</v>
      </c>
      <c r="R24" s="68"/>
      <c r="S24" s="27">
        <f>COUNT(B4:B33)</f>
        <v>30</v>
      </c>
      <c r="T24" s="24" t="s">
        <v>20</v>
      </c>
    </row>
    <row r="25" spans="2:20">
      <c r="B25" s="32">
        <v>40655</v>
      </c>
      <c r="C25" s="37"/>
      <c r="D25" s="19"/>
      <c r="E25" s="6"/>
      <c r="Q25" s="69" t="s">
        <v>15</v>
      </c>
      <c r="R25" s="66"/>
      <c r="S25" s="28" t="e">
        <f>SUM(C4:C33)/COUNT(C4:C33)</f>
        <v>#DIV/0!</v>
      </c>
      <c r="T25" s="25" t="s">
        <v>16</v>
      </c>
    </row>
    <row r="26" spans="2:20">
      <c r="B26" s="32">
        <v>40656</v>
      </c>
      <c r="C26" s="37"/>
      <c r="D26" s="19"/>
      <c r="E26" s="6"/>
      <c r="Q26" s="69" t="s">
        <v>17</v>
      </c>
      <c r="R26" s="66"/>
      <c r="S26" s="28">
        <f>MAX(C4:C33)</f>
        <v>0</v>
      </c>
      <c r="T26" s="25" t="s">
        <v>16</v>
      </c>
    </row>
    <row r="27" spans="2:20">
      <c r="B27" s="32">
        <v>40657</v>
      </c>
      <c r="C27" s="37"/>
      <c r="D27" s="19"/>
      <c r="E27" s="6"/>
      <c r="Q27" s="70" t="s">
        <v>18</v>
      </c>
      <c r="R27" s="71"/>
      <c r="S27" s="29">
        <f>MIN(C4:C33)</f>
        <v>0</v>
      </c>
      <c r="T27" s="26" t="s">
        <v>16</v>
      </c>
    </row>
    <row r="28" spans="2:20">
      <c r="B28" s="32">
        <v>40658</v>
      </c>
      <c r="C28" s="37"/>
      <c r="D28" s="19"/>
      <c r="E28" s="6"/>
      <c r="H28" s="86"/>
    </row>
    <row r="29" spans="2:20">
      <c r="B29" s="32">
        <v>40659</v>
      </c>
      <c r="C29" s="37"/>
      <c r="D29" s="19"/>
      <c r="E29" s="6"/>
      <c r="F29" s="7"/>
    </row>
    <row r="30" spans="2:20">
      <c r="B30" s="32">
        <v>40660</v>
      </c>
      <c r="C30" s="37"/>
      <c r="D30" s="19"/>
      <c r="E30" s="6"/>
      <c r="F30" s="7"/>
    </row>
    <row r="31" spans="2:20">
      <c r="B31" s="32">
        <v>40661</v>
      </c>
      <c r="C31" s="37"/>
      <c r="D31" s="19"/>
      <c r="E31" s="6"/>
      <c r="F31" s="7"/>
    </row>
    <row r="32" spans="2:20">
      <c r="B32" s="32">
        <v>40662</v>
      </c>
      <c r="C32" s="37"/>
      <c r="D32" s="19"/>
      <c r="E32" s="6"/>
      <c r="F32" s="7"/>
    </row>
    <row r="33" spans="2:6">
      <c r="B33" s="35">
        <v>40663</v>
      </c>
      <c r="C33" s="107"/>
      <c r="D33" s="20"/>
      <c r="E33" s="10"/>
      <c r="F33" s="7"/>
    </row>
    <row r="34" spans="2:6">
      <c r="B34" s="72"/>
      <c r="C34" s="73"/>
      <c r="D34" s="61"/>
      <c r="E34" s="53"/>
      <c r="F34" s="53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workbookViewId="0">
      <selection activeCell="T29" sqref="T29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40664</v>
      </c>
      <c r="C4" s="37"/>
      <c r="D4" s="19"/>
      <c r="E4" s="6"/>
    </row>
    <row r="5" spans="2:5">
      <c r="B5" s="32">
        <v>40665</v>
      </c>
      <c r="C5" s="37"/>
      <c r="D5" s="19"/>
      <c r="E5" s="6"/>
    </row>
    <row r="6" spans="2:5">
      <c r="B6" s="32">
        <v>40666</v>
      </c>
      <c r="C6" s="37"/>
      <c r="D6" s="19"/>
      <c r="E6" s="6"/>
    </row>
    <row r="7" spans="2:5">
      <c r="B7" s="32">
        <v>40667</v>
      </c>
      <c r="C7" s="37"/>
      <c r="D7" s="19"/>
      <c r="E7" s="6"/>
    </row>
    <row r="8" spans="2:5">
      <c r="B8" s="32">
        <v>40668</v>
      </c>
      <c r="C8" s="37"/>
      <c r="D8" s="19"/>
      <c r="E8" s="6"/>
    </row>
    <row r="9" spans="2:5">
      <c r="B9" s="32">
        <v>40669</v>
      </c>
      <c r="C9" s="37"/>
      <c r="D9" s="19"/>
      <c r="E9" s="6"/>
    </row>
    <row r="10" spans="2:5">
      <c r="B10" s="32">
        <v>40670</v>
      </c>
      <c r="C10" s="37"/>
      <c r="D10" s="19"/>
      <c r="E10" s="6"/>
    </row>
    <row r="11" spans="2:5">
      <c r="B11" s="32">
        <v>40671</v>
      </c>
      <c r="C11" s="37"/>
      <c r="D11" s="19"/>
      <c r="E11" s="6"/>
    </row>
    <row r="12" spans="2:5">
      <c r="B12" s="32">
        <v>40672</v>
      </c>
      <c r="C12" s="37"/>
      <c r="D12" s="19"/>
      <c r="E12" s="6"/>
    </row>
    <row r="13" spans="2:5">
      <c r="B13" s="32">
        <v>40673</v>
      </c>
      <c r="C13" s="37"/>
      <c r="D13" s="19"/>
      <c r="E13" s="6"/>
    </row>
    <row r="14" spans="2:5">
      <c r="B14" s="32">
        <v>40674</v>
      </c>
      <c r="C14" s="37"/>
      <c r="D14" s="19"/>
      <c r="E14" s="6"/>
    </row>
    <row r="15" spans="2:5">
      <c r="B15" s="32">
        <v>40675</v>
      </c>
      <c r="C15" s="37"/>
      <c r="D15" s="19"/>
      <c r="E15" s="6"/>
    </row>
    <row r="16" spans="2:5">
      <c r="B16" s="32">
        <v>40676</v>
      </c>
      <c r="C16" s="37"/>
      <c r="D16" s="19"/>
      <c r="E16" s="6"/>
    </row>
    <row r="17" spans="2:20">
      <c r="B17" s="32">
        <v>40677</v>
      </c>
      <c r="C17" s="37"/>
      <c r="D17" s="19"/>
      <c r="E17" s="6"/>
    </row>
    <row r="18" spans="2:20">
      <c r="B18" s="32">
        <v>40678</v>
      </c>
      <c r="C18" s="37"/>
      <c r="D18" s="19"/>
      <c r="E18" s="6"/>
    </row>
    <row r="19" spans="2:20">
      <c r="B19" s="32">
        <v>40679</v>
      </c>
      <c r="C19" s="37"/>
      <c r="D19" s="19"/>
      <c r="E19" s="6"/>
    </row>
    <row r="20" spans="2:20">
      <c r="B20" s="32">
        <v>40680</v>
      </c>
      <c r="C20" s="37"/>
      <c r="D20" s="19"/>
      <c r="E20" s="6"/>
    </row>
    <row r="21" spans="2:20">
      <c r="B21" s="32">
        <v>40681</v>
      </c>
      <c r="C21" s="37"/>
      <c r="D21" s="19"/>
      <c r="E21" s="6"/>
    </row>
    <row r="22" spans="2:20">
      <c r="B22" s="32">
        <v>40682</v>
      </c>
      <c r="C22" s="37"/>
      <c r="D22" s="19"/>
      <c r="E22" s="6"/>
    </row>
    <row r="23" spans="2:20">
      <c r="B23" s="32">
        <v>40683</v>
      </c>
      <c r="C23" s="37"/>
      <c r="D23" s="19"/>
      <c r="E23" s="6"/>
    </row>
    <row r="24" spans="2:20">
      <c r="B24" s="32">
        <v>40684</v>
      </c>
      <c r="C24" s="37"/>
      <c r="D24" s="19"/>
      <c r="E24" s="6"/>
      <c r="Q24" s="67" t="s">
        <v>19</v>
      </c>
      <c r="R24" s="68"/>
      <c r="S24" s="27">
        <f>COUNT(B4:B34)</f>
        <v>31</v>
      </c>
      <c r="T24" s="24" t="s">
        <v>20</v>
      </c>
    </row>
    <row r="25" spans="2:20">
      <c r="B25" s="32">
        <v>40685</v>
      </c>
      <c r="C25" s="37"/>
      <c r="D25" s="19"/>
      <c r="E25" s="6"/>
      <c r="Q25" s="69" t="s">
        <v>15</v>
      </c>
      <c r="R25" s="66"/>
      <c r="S25" s="28" t="e">
        <f>SUM(C4:C34)/COUNT(C4:C34)</f>
        <v>#DIV/0!</v>
      </c>
      <c r="T25" s="25" t="s">
        <v>16</v>
      </c>
    </row>
    <row r="26" spans="2:20">
      <c r="B26" s="32">
        <v>40686</v>
      </c>
      <c r="C26" s="37"/>
      <c r="D26" s="19"/>
      <c r="E26" s="6"/>
      <c r="Q26" s="69" t="s">
        <v>17</v>
      </c>
      <c r="R26" s="66"/>
      <c r="S26" s="28">
        <f>MAX(C4:C34)</f>
        <v>0</v>
      </c>
      <c r="T26" s="25" t="s">
        <v>16</v>
      </c>
    </row>
    <row r="27" spans="2:20">
      <c r="B27" s="32">
        <v>40687</v>
      </c>
      <c r="C27" s="37"/>
      <c r="D27" s="19"/>
      <c r="E27" s="6"/>
      <c r="Q27" s="70" t="s">
        <v>18</v>
      </c>
      <c r="R27" s="71"/>
      <c r="S27" s="29">
        <f>MIN(C4:C34)</f>
        <v>0</v>
      </c>
      <c r="T27" s="26" t="s">
        <v>16</v>
      </c>
    </row>
    <row r="28" spans="2:20">
      <c r="B28" s="32">
        <v>40688</v>
      </c>
      <c r="C28" s="37"/>
      <c r="D28" s="19"/>
      <c r="E28" s="6"/>
    </row>
    <row r="29" spans="2:20">
      <c r="B29" s="32">
        <v>40689</v>
      </c>
      <c r="C29" s="37"/>
      <c r="D29" s="19"/>
      <c r="E29" s="6"/>
    </row>
    <row r="30" spans="2:20">
      <c r="B30" s="32">
        <v>40690</v>
      </c>
      <c r="C30" s="37"/>
      <c r="D30" s="19"/>
      <c r="E30" s="6"/>
    </row>
    <row r="31" spans="2:20">
      <c r="B31" s="32">
        <v>40691</v>
      </c>
      <c r="C31" s="37"/>
      <c r="D31" s="19"/>
      <c r="E31" s="6"/>
    </row>
    <row r="32" spans="2:20">
      <c r="B32" s="32">
        <v>40692</v>
      </c>
      <c r="C32" s="37"/>
      <c r="D32" s="19"/>
      <c r="E32" s="6"/>
    </row>
    <row r="33" spans="2:5">
      <c r="B33" s="32">
        <v>40693</v>
      </c>
      <c r="C33" s="37"/>
      <c r="D33" s="19"/>
      <c r="E33" s="6"/>
    </row>
    <row r="34" spans="2:5">
      <c r="B34" s="35">
        <v>40694</v>
      </c>
      <c r="C34" s="107"/>
      <c r="D34" s="20"/>
      <c r="E34" s="10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workbookViewId="0">
      <selection activeCell="T29" sqref="T29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40695</v>
      </c>
      <c r="C4" s="37"/>
      <c r="D4" s="19"/>
      <c r="E4" s="8"/>
    </row>
    <row r="5" spans="2:5">
      <c r="B5" s="32">
        <v>40696</v>
      </c>
      <c r="C5" s="37"/>
      <c r="D5" s="19"/>
      <c r="E5" s="8"/>
    </row>
    <row r="6" spans="2:5">
      <c r="B6" s="32">
        <v>40697</v>
      </c>
      <c r="C6" s="37"/>
      <c r="D6" s="19"/>
      <c r="E6" s="8"/>
    </row>
    <row r="7" spans="2:5">
      <c r="B7" s="32">
        <v>40698</v>
      </c>
      <c r="C7" s="37"/>
      <c r="D7" s="19"/>
      <c r="E7" s="8"/>
    </row>
    <row r="8" spans="2:5">
      <c r="B8" s="32">
        <v>40699</v>
      </c>
      <c r="C8" s="37"/>
      <c r="D8" s="19"/>
      <c r="E8" s="8"/>
    </row>
    <row r="9" spans="2:5">
      <c r="B9" s="32">
        <v>40700</v>
      </c>
      <c r="C9" s="37"/>
      <c r="D9" s="19"/>
      <c r="E9" s="8"/>
    </row>
    <row r="10" spans="2:5">
      <c r="B10" s="32">
        <v>40701</v>
      </c>
      <c r="C10" s="37"/>
      <c r="D10" s="19"/>
      <c r="E10" s="8"/>
    </row>
    <row r="11" spans="2:5">
      <c r="B11" s="32">
        <v>40702</v>
      </c>
      <c r="C11" s="37"/>
      <c r="D11" s="19"/>
      <c r="E11" s="8"/>
    </row>
    <row r="12" spans="2:5">
      <c r="B12" s="32">
        <v>40703</v>
      </c>
      <c r="C12" s="37"/>
      <c r="D12" s="19"/>
      <c r="E12" s="8"/>
    </row>
    <row r="13" spans="2:5">
      <c r="B13" s="32">
        <v>40704</v>
      </c>
      <c r="C13" s="37"/>
      <c r="D13" s="19"/>
      <c r="E13" s="8"/>
    </row>
    <row r="14" spans="2:5">
      <c r="B14" s="32">
        <v>40705</v>
      </c>
      <c r="C14" s="37"/>
      <c r="D14" s="19"/>
      <c r="E14" s="8"/>
    </row>
    <row r="15" spans="2:5">
      <c r="B15" s="32">
        <v>40706</v>
      </c>
      <c r="C15" s="37"/>
      <c r="D15" s="19"/>
      <c r="E15" s="8"/>
    </row>
    <row r="16" spans="2:5">
      <c r="B16" s="32">
        <v>40707</v>
      </c>
      <c r="C16" s="37"/>
      <c r="D16" s="19"/>
      <c r="E16" s="8"/>
    </row>
    <row r="17" spans="2:20">
      <c r="B17" s="32">
        <v>40708</v>
      </c>
      <c r="C17" s="37"/>
      <c r="D17" s="19"/>
      <c r="E17" s="8"/>
    </row>
    <row r="18" spans="2:20">
      <c r="B18" s="32">
        <v>40709</v>
      </c>
      <c r="C18" s="37"/>
      <c r="D18" s="19"/>
      <c r="E18" s="8"/>
    </row>
    <row r="19" spans="2:20">
      <c r="B19" s="32">
        <v>40710</v>
      </c>
      <c r="C19" s="37"/>
      <c r="D19" s="19"/>
      <c r="E19" s="8"/>
    </row>
    <row r="20" spans="2:20">
      <c r="B20" s="32">
        <v>40711</v>
      </c>
      <c r="C20" s="37"/>
      <c r="D20" s="19"/>
      <c r="E20" s="8"/>
    </row>
    <row r="21" spans="2:20">
      <c r="B21" s="32">
        <v>40712</v>
      </c>
      <c r="C21" s="37"/>
      <c r="D21" s="19"/>
      <c r="E21" s="8"/>
    </row>
    <row r="22" spans="2:20">
      <c r="B22" s="32">
        <v>40713</v>
      </c>
      <c r="C22" s="37"/>
      <c r="D22" s="19"/>
      <c r="E22" s="8"/>
    </row>
    <row r="23" spans="2:20">
      <c r="B23" s="32">
        <v>40714</v>
      </c>
      <c r="C23" s="37"/>
      <c r="D23" s="19"/>
      <c r="E23" s="8"/>
    </row>
    <row r="24" spans="2:20">
      <c r="B24" s="32">
        <v>40715</v>
      </c>
      <c r="C24" s="37"/>
      <c r="D24" s="19"/>
      <c r="E24" s="8"/>
      <c r="Q24" s="67" t="s">
        <v>19</v>
      </c>
      <c r="R24" s="68"/>
      <c r="S24" s="27">
        <f>COUNT(B4:B33)</f>
        <v>30</v>
      </c>
      <c r="T24" s="24" t="s">
        <v>20</v>
      </c>
    </row>
    <row r="25" spans="2:20">
      <c r="B25" s="32">
        <v>40716</v>
      </c>
      <c r="C25" s="37"/>
      <c r="D25" s="19"/>
      <c r="E25" s="8"/>
      <c r="I25" s="86"/>
      <c r="Q25" s="69" t="s">
        <v>15</v>
      </c>
      <c r="R25" s="66"/>
      <c r="S25" s="28" t="e">
        <f>SUM(C4:C33)/COUNT(C4:C33)</f>
        <v>#DIV/0!</v>
      </c>
      <c r="T25" s="25" t="s">
        <v>16</v>
      </c>
    </row>
    <row r="26" spans="2:20">
      <c r="B26" s="32">
        <v>40717</v>
      </c>
      <c r="C26" s="37"/>
      <c r="D26" s="19"/>
      <c r="E26" s="8"/>
      <c r="Q26" s="69" t="s">
        <v>17</v>
      </c>
      <c r="R26" s="66"/>
      <c r="S26" s="28">
        <f>MAX(C4:C33)</f>
        <v>0</v>
      </c>
      <c r="T26" s="25" t="s">
        <v>16</v>
      </c>
    </row>
    <row r="27" spans="2:20">
      <c r="B27" s="32">
        <v>40718</v>
      </c>
      <c r="C27" s="37"/>
      <c r="D27" s="19"/>
      <c r="E27" s="8"/>
      <c r="Q27" s="70" t="s">
        <v>18</v>
      </c>
      <c r="R27" s="71"/>
      <c r="S27" s="29">
        <f>MIN(C4:C33)</f>
        <v>0</v>
      </c>
      <c r="T27" s="26" t="s">
        <v>16</v>
      </c>
    </row>
    <row r="28" spans="2:20">
      <c r="B28" s="32">
        <v>40719</v>
      </c>
      <c r="C28" s="37"/>
      <c r="D28" s="19"/>
      <c r="E28" s="8"/>
    </row>
    <row r="29" spans="2:20">
      <c r="B29" s="32">
        <v>40720</v>
      </c>
      <c r="C29" s="37"/>
      <c r="D29" s="19"/>
      <c r="E29" s="8"/>
      <c r="F29" s="7"/>
    </row>
    <row r="30" spans="2:20">
      <c r="B30" s="32">
        <v>40721</v>
      </c>
      <c r="C30" s="37"/>
      <c r="D30" s="19"/>
      <c r="E30" s="8"/>
      <c r="F30" s="7"/>
    </row>
    <row r="31" spans="2:20">
      <c r="B31" s="32">
        <v>40722</v>
      </c>
      <c r="C31" s="37"/>
      <c r="D31" s="19"/>
      <c r="E31" s="8"/>
      <c r="F31" s="7"/>
    </row>
    <row r="32" spans="2:20">
      <c r="B32" s="32">
        <v>40723</v>
      </c>
      <c r="C32" s="37"/>
      <c r="D32" s="19"/>
      <c r="E32" s="8"/>
      <c r="F32" s="7"/>
    </row>
    <row r="33" spans="2:6">
      <c r="B33" s="35">
        <v>40724</v>
      </c>
      <c r="C33" s="107"/>
      <c r="D33" s="20"/>
      <c r="E33" s="108"/>
      <c r="F33" s="7"/>
    </row>
    <row r="34" spans="2:6">
      <c r="B34" s="72"/>
      <c r="C34" s="73"/>
      <c r="D34" s="61"/>
      <c r="E34" s="53"/>
      <c r="F34" s="53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workbookViewId="0">
      <selection activeCell="T29" sqref="T29"/>
    </sheetView>
  </sheetViews>
  <sheetFormatPr baseColWidth="10" defaultColWidth="9.1640625" defaultRowHeight="12" x14ac:dyDescent="0"/>
  <cols>
    <col min="1" max="1" width="2.1640625" style="4" customWidth="1"/>
    <col min="2" max="2" width="10.1640625" style="4" bestFit="1" customWidth="1"/>
    <col min="3" max="3" width="16" style="4" customWidth="1"/>
    <col min="4" max="4" width="9.5" style="4" bestFit="1" customWidth="1"/>
    <col min="5" max="5" width="7.5" style="4" customWidth="1"/>
    <col min="6" max="6" width="2.1640625" style="4" customWidth="1"/>
    <col min="7" max="16384" width="9.1640625" style="4"/>
  </cols>
  <sheetData>
    <row r="2" spans="2:5">
      <c r="B2" s="91" t="s">
        <v>0</v>
      </c>
      <c r="C2" s="65" t="s">
        <v>31</v>
      </c>
      <c r="D2" s="93" t="s">
        <v>5</v>
      </c>
      <c r="E2" s="93"/>
    </row>
    <row r="3" spans="2:5" ht="12.75" customHeight="1">
      <c r="B3" s="92"/>
      <c r="C3" s="64" t="s">
        <v>32</v>
      </c>
      <c r="D3" s="92"/>
      <c r="E3" s="92"/>
    </row>
    <row r="4" spans="2:5">
      <c r="B4" s="32">
        <v>40725</v>
      </c>
      <c r="C4" s="37"/>
      <c r="D4" s="19"/>
      <c r="E4" s="6"/>
    </row>
    <row r="5" spans="2:5">
      <c r="B5" s="32">
        <v>40726</v>
      </c>
      <c r="C5" s="37"/>
      <c r="D5" s="19"/>
      <c r="E5" s="6"/>
    </row>
    <row r="6" spans="2:5">
      <c r="B6" s="32">
        <v>40727</v>
      </c>
      <c r="C6" s="37"/>
      <c r="D6" s="19"/>
      <c r="E6" s="6"/>
    </row>
    <row r="7" spans="2:5">
      <c r="B7" s="32">
        <v>40728</v>
      </c>
      <c r="C7" s="37"/>
      <c r="D7" s="19"/>
      <c r="E7" s="6"/>
    </row>
    <row r="8" spans="2:5">
      <c r="B8" s="32">
        <v>40729</v>
      </c>
      <c r="C8" s="37"/>
      <c r="D8" s="19"/>
      <c r="E8" s="6"/>
    </row>
    <row r="9" spans="2:5">
      <c r="B9" s="32">
        <v>40730</v>
      </c>
      <c r="C9" s="37"/>
      <c r="D9" s="19"/>
      <c r="E9" s="6"/>
    </row>
    <row r="10" spans="2:5">
      <c r="B10" s="32">
        <v>40731</v>
      </c>
      <c r="C10" s="37"/>
      <c r="D10" s="19"/>
      <c r="E10" s="6"/>
    </row>
    <row r="11" spans="2:5">
      <c r="B11" s="32">
        <v>40732</v>
      </c>
      <c r="C11" s="37"/>
      <c r="D11" s="19"/>
      <c r="E11" s="6"/>
    </row>
    <row r="12" spans="2:5">
      <c r="B12" s="32">
        <v>40733</v>
      </c>
      <c r="C12" s="37"/>
      <c r="D12" s="19"/>
      <c r="E12" s="6"/>
    </row>
    <row r="13" spans="2:5">
      <c r="B13" s="32">
        <v>40734</v>
      </c>
      <c r="C13" s="37"/>
      <c r="D13" s="19"/>
      <c r="E13" s="6"/>
    </row>
    <row r="14" spans="2:5">
      <c r="B14" s="32">
        <v>40735</v>
      </c>
      <c r="C14" s="37"/>
      <c r="D14" s="19"/>
      <c r="E14" s="6"/>
    </row>
    <row r="15" spans="2:5">
      <c r="B15" s="32">
        <v>40736</v>
      </c>
      <c r="C15" s="37"/>
      <c r="D15" s="19"/>
      <c r="E15" s="6"/>
    </row>
    <row r="16" spans="2:5">
      <c r="B16" s="32">
        <v>40737</v>
      </c>
      <c r="C16" s="37"/>
      <c r="D16" s="19"/>
      <c r="E16" s="6"/>
    </row>
    <row r="17" spans="2:20">
      <c r="B17" s="32">
        <v>40738</v>
      </c>
      <c r="C17" s="37"/>
      <c r="D17" s="19"/>
      <c r="E17" s="6"/>
    </row>
    <row r="18" spans="2:20">
      <c r="B18" s="32">
        <v>40739</v>
      </c>
      <c r="C18" s="37"/>
      <c r="D18" s="19"/>
      <c r="E18" s="6"/>
    </row>
    <row r="19" spans="2:20">
      <c r="B19" s="32">
        <v>40740</v>
      </c>
      <c r="C19" s="37"/>
      <c r="D19" s="19"/>
      <c r="E19" s="6"/>
    </row>
    <row r="20" spans="2:20">
      <c r="B20" s="32">
        <v>40741</v>
      </c>
      <c r="C20" s="37"/>
      <c r="D20" s="19"/>
      <c r="E20" s="6"/>
    </row>
    <row r="21" spans="2:20">
      <c r="B21" s="32">
        <v>40742</v>
      </c>
      <c r="C21" s="37"/>
      <c r="D21" s="19"/>
      <c r="E21" s="6"/>
    </row>
    <row r="22" spans="2:20">
      <c r="B22" s="32">
        <v>40743</v>
      </c>
      <c r="C22" s="37"/>
      <c r="D22" s="19"/>
      <c r="E22" s="6"/>
    </row>
    <row r="23" spans="2:20">
      <c r="B23" s="32">
        <v>40744</v>
      </c>
      <c r="C23" s="37"/>
      <c r="D23" s="19"/>
      <c r="E23" s="6"/>
    </row>
    <row r="24" spans="2:20">
      <c r="B24" s="32">
        <v>40745</v>
      </c>
      <c r="C24" s="37"/>
      <c r="D24" s="19"/>
      <c r="E24" s="6"/>
      <c r="Q24" s="67" t="s">
        <v>19</v>
      </c>
      <c r="R24" s="68"/>
      <c r="S24" s="27">
        <f>COUNT(B4:B34)</f>
        <v>31</v>
      </c>
      <c r="T24" s="24" t="s">
        <v>20</v>
      </c>
    </row>
    <row r="25" spans="2:20">
      <c r="B25" s="32">
        <v>40746</v>
      </c>
      <c r="C25" s="37"/>
      <c r="D25" s="19"/>
      <c r="E25" s="6"/>
      <c r="Q25" s="69" t="s">
        <v>15</v>
      </c>
      <c r="R25" s="66"/>
      <c r="S25" s="28" t="e">
        <f>SUM(C4:C34)/COUNT(C4:C34)</f>
        <v>#DIV/0!</v>
      </c>
      <c r="T25" s="25" t="s">
        <v>16</v>
      </c>
    </row>
    <row r="26" spans="2:20">
      <c r="B26" s="32">
        <v>40747</v>
      </c>
      <c r="C26" s="37"/>
      <c r="D26" s="19"/>
      <c r="E26" s="6"/>
      <c r="Q26" s="69" t="s">
        <v>17</v>
      </c>
      <c r="R26" s="66"/>
      <c r="S26" s="28">
        <f>MAX(C4:C34)</f>
        <v>0</v>
      </c>
      <c r="T26" s="25" t="s">
        <v>16</v>
      </c>
    </row>
    <row r="27" spans="2:20">
      <c r="B27" s="32">
        <v>40748</v>
      </c>
      <c r="C27" s="37"/>
      <c r="D27" s="19"/>
      <c r="E27" s="6"/>
      <c r="Q27" s="70" t="s">
        <v>18</v>
      </c>
      <c r="R27" s="71"/>
      <c r="S27" s="29">
        <f>MIN(C4:C34)</f>
        <v>0</v>
      </c>
      <c r="T27" s="26" t="s">
        <v>16</v>
      </c>
    </row>
    <row r="28" spans="2:20">
      <c r="B28" s="32">
        <v>40749</v>
      </c>
      <c r="C28" s="37"/>
      <c r="D28" s="19"/>
      <c r="E28" s="6"/>
    </row>
    <row r="29" spans="2:20">
      <c r="B29" s="32">
        <v>40750</v>
      </c>
      <c r="C29" s="37"/>
      <c r="D29" s="19"/>
      <c r="E29" s="6"/>
    </row>
    <row r="30" spans="2:20">
      <c r="B30" s="32">
        <v>40751</v>
      </c>
      <c r="C30" s="37"/>
      <c r="D30" s="19"/>
      <c r="E30" s="6"/>
    </row>
    <row r="31" spans="2:20">
      <c r="B31" s="32">
        <v>40752</v>
      </c>
      <c r="C31" s="37"/>
      <c r="D31" s="19"/>
      <c r="E31" s="6"/>
    </row>
    <row r="32" spans="2:20">
      <c r="B32" s="32">
        <v>40753</v>
      </c>
      <c r="C32" s="37"/>
      <c r="D32" s="19"/>
      <c r="E32" s="6"/>
    </row>
    <row r="33" spans="2:5">
      <c r="B33" s="32">
        <v>40754</v>
      </c>
      <c r="C33" s="37"/>
      <c r="D33" s="19"/>
      <c r="E33" s="6"/>
    </row>
    <row r="34" spans="2:5">
      <c r="B34" s="35">
        <v>40755</v>
      </c>
      <c r="C34" s="107"/>
      <c r="D34" s="20"/>
      <c r="E34" s="10"/>
    </row>
  </sheetData>
  <mergeCells count="3">
    <mergeCell ref="B2:B3"/>
    <mergeCell ref="D2:D3"/>
    <mergeCell ref="E2:E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Algemeen info</vt:lpstr>
      <vt:lpstr>Grafieken dag 2011</vt:lpstr>
      <vt:lpstr>01-2011</vt:lpstr>
      <vt:lpstr>02-2011</vt:lpstr>
      <vt:lpstr>03-2011</vt:lpstr>
      <vt:lpstr>04-2011</vt:lpstr>
      <vt:lpstr>05-2011</vt:lpstr>
      <vt:lpstr>06-2011</vt:lpstr>
      <vt:lpstr>07-2011</vt:lpstr>
      <vt:lpstr>08-2011</vt:lpstr>
      <vt:lpstr>09-2011</vt:lpstr>
      <vt:lpstr>10-2011</vt:lpstr>
      <vt:lpstr>11-2011</vt:lpstr>
      <vt:lpstr>12-2011</vt:lpstr>
      <vt:lpstr>JAAR 2011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ikke</dc:creator>
  <cp:lastModifiedBy>KDE</cp:lastModifiedBy>
  <cp:lastPrinted>2009-09-23T13:21:26Z</cp:lastPrinted>
  <dcterms:created xsi:type="dcterms:W3CDTF">2009-09-23T10:47:04Z</dcterms:created>
  <dcterms:modified xsi:type="dcterms:W3CDTF">2011-03-20T19:58:16Z</dcterms:modified>
</cp:coreProperties>
</file>