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05" windowWidth="20955" windowHeight="9975"/>
  </bookViews>
  <sheets>
    <sheet name="Blad1" sheetId="1" r:id="rId1"/>
    <sheet name="Blad2" sheetId="2" r:id="rId2"/>
    <sheet name="Blad3" sheetId="3" r:id="rId3"/>
  </sheets>
  <calcPr calcId="145621"/>
</workbook>
</file>

<file path=xl/calcChain.xml><?xml version="1.0" encoding="utf-8"?>
<calcChain xmlns="http://schemas.openxmlformats.org/spreadsheetml/2006/main">
  <c r="B3" i="1" l="1"/>
  <c r="B5" i="1" s="1"/>
  <c r="B40" i="1"/>
  <c r="B44" i="1" s="1"/>
  <c r="B50" i="1" s="1"/>
  <c r="B25" i="1"/>
  <c r="B21" i="1"/>
  <c r="B17" i="1"/>
  <c r="B13" i="1"/>
  <c r="B43" i="1" l="1"/>
  <c r="B49" i="1" s="1"/>
  <c r="B47" i="1"/>
  <c r="B53" i="1" s="1"/>
  <c r="B45" i="1"/>
  <c r="B51" i="1" s="1"/>
  <c r="B46" i="1"/>
  <c r="B52" i="1" s="1"/>
</calcChain>
</file>

<file path=xl/sharedStrings.xml><?xml version="1.0" encoding="utf-8"?>
<sst xmlns="http://schemas.openxmlformats.org/spreadsheetml/2006/main" count="64" uniqueCount="48">
  <si>
    <t>Onkosten berekenen en meer</t>
  </si>
  <si>
    <t>1. Aantal dagen</t>
  </si>
  <si>
    <t>Vertrek</t>
  </si>
  <si>
    <t>2. Prijzen vergelijken</t>
  </si>
  <si>
    <t>Prijs:</t>
  </si>
  <si>
    <t>Gekozen hotel :</t>
  </si>
  <si>
    <t>Touroperator :</t>
  </si>
  <si>
    <t>Thomas Cook</t>
  </si>
  <si>
    <t>IBEROSTAR Belisaire &amp; Thalasso (Hotel) ****</t>
  </si>
  <si>
    <t>Odyssee Resort &amp; Thalasso (Hotel) *****</t>
  </si>
  <si>
    <t>Neckermann</t>
  </si>
  <si>
    <t>Andere optie :</t>
  </si>
  <si>
    <t>IBEROSTAR Belisaire &amp; Thalasso (Hotel)****</t>
  </si>
  <si>
    <t>Jetair</t>
  </si>
  <si>
    <t>PRIJSVERSCHIL:</t>
  </si>
  <si>
    <t>IBEROSTAR Royal EL Mansour*****</t>
  </si>
  <si>
    <t>3. Onkosten</t>
  </si>
  <si>
    <t>Maaltijden</t>
  </si>
  <si>
    <t>Vervoer</t>
  </si>
  <si>
    <t>Inentingen</t>
  </si>
  <si>
    <t>Activiteiten</t>
  </si>
  <si>
    <t xml:space="preserve">    Totaal:</t>
  </si>
  <si>
    <t>(all-inclusive)</t>
  </si>
  <si>
    <t>4.Totale prijzen vergelijken</t>
  </si>
  <si>
    <t>TOTAAL:</t>
  </si>
  <si>
    <t>MOVENPICK RESORT &amp; MARINE SPA*****</t>
  </si>
  <si>
    <t>Verschil/aantal dagen</t>
  </si>
  <si>
    <t>HOTELS</t>
  </si>
  <si>
    <t>Hepatitis A (45,50 euro), DTP(20,70 €)</t>
  </si>
  <si>
    <t>BMR inenting (33,20 €)</t>
  </si>
  <si>
    <t>REST BUDGET</t>
  </si>
  <si>
    <t>TOTAALPRIJS</t>
  </si>
  <si>
    <t>GEKOZEN HOTEL</t>
  </si>
  <si>
    <t>VERDELING BUDGET</t>
  </si>
  <si>
    <t>5. Duurste - Goedkoopste</t>
  </si>
  <si>
    <t>Duurste</t>
  </si>
  <si>
    <t>Goedkoopste</t>
  </si>
  <si>
    <t>BOVEN BUDGET!</t>
  </si>
  <si>
    <t>PERFECT!</t>
  </si>
  <si>
    <t>5. MOVENPICK RESORT &amp; MARINE SPA*****</t>
  </si>
  <si>
    <t>1. IBEROSTAR Royal EL Mansour*****</t>
  </si>
  <si>
    <t>Nr°1: IBEROSTAR Royal EL Mansour*****</t>
  </si>
  <si>
    <t>Vandaag</t>
  </si>
  <si>
    <t>Taxi: 2,95 € (startgeld) + 1,99€/km</t>
  </si>
  <si>
    <t>(115 X 1,99) + 2,95 = +/- 240 euro</t>
  </si>
  <si>
    <t>Prijzen daguitstap:</t>
  </si>
  <si>
    <t xml:space="preserve">Bus: 25 TND/500 km of €12   (voorzie 60 €) </t>
  </si>
  <si>
    <t>Voorzie 350 € (uiteten, bezoeken, shoppen)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</si>
</sst>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€&quot;_-;\-* #,##0.00\ &quot;€&quot;_-;_-* &quot;-&quot;??\ &quot;€&quot;_-;_-@_-"/>
    <numFmt numFmtId="165" formatCode="#,##0.00\ &quot;€&quot;"/>
    <numFmt numFmtId="166" formatCode="[$€-2]\ #,##0;[Red]\-[$€-2]\ #,##0"/>
    <numFmt numFmtId="167" formatCode="#,##0.00\ [$€-1];[Red]\-#,##0.00\ [$€-1]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name val="Century Gothic"/>
      <family val="2"/>
    </font>
    <font>
      <sz val="11"/>
      <color theme="1"/>
      <name val="Calibri"/>
      <family val="2"/>
      <scheme val="minor"/>
    </font>
    <font>
      <b/>
      <sz val="20"/>
      <color theme="8" tint="0.39997558519241921"/>
      <name val="Century Gothic"/>
      <family val="2"/>
    </font>
    <font>
      <sz val="16"/>
      <color theme="8" tint="-0.499984740745262"/>
      <name val="Century Gothic"/>
      <family val="2"/>
    </font>
    <font>
      <sz val="11"/>
      <color theme="8" tint="-0.499984740745262"/>
      <name val="Century Gothic"/>
      <family val="2"/>
    </font>
    <font>
      <sz val="26"/>
      <color theme="8" tint="-0.499984740745262"/>
      <name val="Calibri"/>
      <family val="2"/>
      <scheme val="minor"/>
    </font>
    <font>
      <sz val="16"/>
      <color rgb="FFFF0000"/>
      <name val="Century Gothic"/>
      <family val="2"/>
    </font>
    <font>
      <sz val="16"/>
      <color rgb="FF00B050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/>
      <diagonal/>
    </border>
    <border>
      <left/>
      <right style="thick">
        <color theme="8" tint="-0.499984740745262"/>
      </right>
      <top/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 style="thick">
        <color theme="8" tint="-0.499984740745262"/>
      </bottom>
      <diagonal/>
    </border>
    <border>
      <left/>
      <right style="thick">
        <color theme="8" tint="-0.499984740745262"/>
      </right>
      <top style="thick">
        <color theme="8" tint="-0.499984740745262"/>
      </top>
      <bottom style="thick">
        <color theme="8" tint="-0.499984740745262"/>
      </bottom>
      <diagonal/>
    </border>
    <border>
      <left style="thick">
        <color theme="8" tint="-0.499984740745262"/>
      </left>
      <right style="thick">
        <color theme="8" tint="-0.499984740745262"/>
      </right>
      <top style="thick">
        <color theme="8" tint="-0.499984740745262"/>
      </top>
      <bottom/>
      <diagonal/>
    </border>
    <border>
      <left style="thick">
        <color theme="8" tint="-0.499984740745262"/>
      </left>
      <right style="thick">
        <color theme="8" tint="-0.499984740745262"/>
      </right>
      <top/>
      <bottom/>
      <diagonal/>
    </border>
    <border>
      <left style="thick">
        <color theme="8" tint="-0.499984740745262"/>
      </left>
      <right style="thick">
        <color theme="8" tint="-0.499984740745262"/>
      </right>
      <top/>
      <bottom style="thick">
        <color theme="8" tint="-0.499984740745262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52">
    <xf numFmtId="0" fontId="0" fillId="0" borderId="0" xfId="0"/>
    <xf numFmtId="0" fontId="1" fillId="3" borderId="0" xfId="0" applyFont="1" applyFill="1" applyBorder="1"/>
    <xf numFmtId="0" fontId="0" fillId="0" borderId="0" xfId="0" applyFill="1"/>
    <xf numFmtId="0" fontId="1" fillId="5" borderId="3" xfId="0" applyFont="1" applyFill="1" applyBorder="1"/>
    <xf numFmtId="0" fontId="1" fillId="5" borderId="4" xfId="0" applyFont="1" applyFill="1" applyBorder="1"/>
    <xf numFmtId="0" fontId="1" fillId="5" borderId="5" xfId="0" applyFont="1" applyFill="1" applyBorder="1"/>
    <xf numFmtId="165" fontId="1" fillId="5" borderId="6" xfId="0" applyNumberFormat="1" applyFont="1" applyFill="1" applyBorder="1" applyAlignment="1">
      <alignment horizontal="left"/>
    </xf>
    <xf numFmtId="165" fontId="1" fillId="5" borderId="4" xfId="0" applyNumberFormat="1" applyFont="1" applyFill="1" applyBorder="1" applyAlignment="1">
      <alignment horizontal="left"/>
    </xf>
    <xf numFmtId="0" fontId="1" fillId="5" borderId="1" xfId="0" applyFont="1" applyFill="1" applyBorder="1"/>
    <xf numFmtId="0" fontId="1" fillId="5" borderId="2" xfId="0" applyFont="1" applyFill="1" applyBorder="1"/>
    <xf numFmtId="0" fontId="2" fillId="4" borderId="7" xfId="0" applyFont="1" applyFill="1" applyBorder="1"/>
    <xf numFmtId="166" fontId="2" fillId="4" borderId="8" xfId="0" applyNumberFormat="1" applyFont="1" applyFill="1" applyBorder="1" applyAlignment="1">
      <alignment horizontal="right"/>
    </xf>
    <xf numFmtId="165" fontId="1" fillId="5" borderId="4" xfId="0" applyNumberFormat="1" applyFont="1" applyFill="1" applyBorder="1" applyAlignment="1">
      <alignment horizontal="right"/>
    </xf>
    <xf numFmtId="164" fontId="1" fillId="5" borderId="4" xfId="0" applyNumberFormat="1" applyFont="1" applyFill="1" applyBorder="1"/>
    <xf numFmtId="164" fontId="2" fillId="4" borderId="8" xfId="0" applyNumberFormat="1" applyFont="1" applyFill="1" applyBorder="1" applyAlignment="1">
      <alignment horizontal="left"/>
    </xf>
    <xf numFmtId="164" fontId="1" fillId="4" borderId="9" xfId="0" applyNumberFormat="1" applyFont="1" applyFill="1" applyBorder="1"/>
    <xf numFmtId="164" fontId="1" fillId="4" borderId="10" xfId="0" applyNumberFormat="1" applyFont="1" applyFill="1" applyBorder="1"/>
    <xf numFmtId="164" fontId="1" fillId="4" borderId="10" xfId="0" applyNumberFormat="1" applyFont="1" applyFill="1" applyBorder="1" applyAlignment="1">
      <alignment horizontal="left"/>
    </xf>
    <xf numFmtId="164" fontId="1" fillId="4" borderId="11" xfId="0" applyNumberFormat="1" applyFont="1" applyFill="1" applyBorder="1"/>
    <xf numFmtId="14" fontId="1" fillId="3" borderId="4" xfId="0" applyNumberFormat="1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5" fillId="6" borderId="2" xfId="0" applyFont="1" applyFill="1" applyBorder="1" applyAlignment="1">
      <alignment horizontal="center"/>
    </xf>
    <xf numFmtId="0" fontId="6" fillId="5" borderId="9" xfId="0" applyFont="1" applyFill="1" applyBorder="1"/>
    <xf numFmtId="0" fontId="6" fillId="5" borderId="10" xfId="0" applyFont="1" applyFill="1" applyBorder="1"/>
    <xf numFmtId="0" fontId="6" fillId="5" borderId="11" xfId="0" applyFont="1" applyFill="1" applyBorder="1"/>
    <xf numFmtId="0" fontId="5" fillId="6" borderId="1" xfId="0" applyFont="1" applyFill="1" applyBorder="1" applyAlignment="1">
      <alignment horizontal="left"/>
    </xf>
    <xf numFmtId="164" fontId="6" fillId="4" borderId="9" xfId="0" applyNumberFormat="1" applyFont="1" applyFill="1" applyBorder="1"/>
    <xf numFmtId="164" fontId="6" fillId="4" borderId="10" xfId="0" applyNumberFormat="1" applyFont="1" applyFill="1" applyBorder="1"/>
    <xf numFmtId="164" fontId="6" fillId="4" borderId="10" xfId="0" applyNumberFormat="1" applyFont="1" applyFill="1" applyBorder="1" applyAlignment="1">
      <alignment horizontal="left"/>
    </xf>
    <xf numFmtId="164" fontId="6" fillId="4" borderId="11" xfId="1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6" fillId="5" borderId="5" xfId="0" applyFont="1" applyFill="1" applyBorder="1" applyAlignment="1">
      <alignment horizontal="left"/>
    </xf>
    <xf numFmtId="0" fontId="8" fillId="5" borderId="4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left"/>
    </xf>
    <xf numFmtId="0" fontId="2" fillId="5" borderId="3" xfId="0" applyFont="1" applyFill="1" applyBorder="1" applyAlignment="1">
      <alignment horizontal="left"/>
    </xf>
    <xf numFmtId="0" fontId="9" fillId="5" borderId="6" xfId="0" applyFont="1" applyFill="1" applyBorder="1" applyAlignment="1">
      <alignment horizontal="left"/>
    </xf>
    <xf numFmtId="167" fontId="0" fillId="0" borderId="0" xfId="0" applyNumberFormat="1"/>
    <xf numFmtId="0" fontId="4" fillId="2" borderId="0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5" fillId="6" borderId="7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</cellXfs>
  <cellStyles count="2">
    <cellStyle name="Standaard" xfId="0" builtinId="0"/>
    <cellStyle name="Valuta" xfId="1" builtinId="4"/>
  </cellStyles>
  <dxfs count="4"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</dxfs>
  <tableStyles count="0" defaultTableStyle="TableStyleMedium9" defaultPivotStyle="PivotStyleLight16"/>
  <colors>
    <mruColors>
      <color rgb="FF66FF33"/>
      <color rgb="FFFF7C8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(Blad1!$A$27,Blad1!$A$29,Blad1!$A$34,Blad1!$A$37,Blad1!$A$48)</c:f>
              <c:strCache>
                <c:ptCount val="5"/>
                <c:pt idx="0">
                  <c:v>Maaltijden</c:v>
                </c:pt>
                <c:pt idx="1">
                  <c:v>Vervoer</c:v>
                </c:pt>
                <c:pt idx="2">
                  <c:v>Inentingen</c:v>
                </c:pt>
                <c:pt idx="3">
                  <c:v>Activiteiten</c:v>
                </c:pt>
                <c:pt idx="4">
                  <c:v>REST BUDGET</c:v>
                </c:pt>
              </c:strCache>
            </c:strRef>
          </c:cat>
          <c:val>
            <c:numRef>
              <c:f>(Blad1!$B$28,Blad1!$B$33,Blad1!$B$36,Blad1!$B$38,Blad1!$B$49)</c:f>
              <c:numCache>
                <c:formatCode>_-* #,##0.00\ "€"_-;\-* #,##0.00\ "€"_-;_-* "-"??\ "€"_-;_-@_-</c:formatCode>
                <c:ptCount val="5"/>
                <c:pt idx="0">
                  <c:v>0</c:v>
                </c:pt>
                <c:pt idx="1">
                  <c:v>300</c:v>
                </c:pt>
                <c:pt idx="2">
                  <c:v>99.4</c:v>
                </c:pt>
                <c:pt idx="3" formatCode="#,##0.00\ &quot;€&quot;">
                  <c:v>350</c:v>
                </c:pt>
                <c:pt idx="4">
                  <c:v>322.59999999999991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nl-BE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38100">
      <a:solidFill>
        <a:schemeClr val="accent5">
          <a:lumMod val="50000"/>
        </a:schemeClr>
      </a:solidFill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14</xdr:row>
      <xdr:rowOff>66674</xdr:rowOff>
    </xdr:from>
    <xdr:to>
      <xdr:col>10</xdr:col>
      <xdr:colOff>523875</xdr:colOff>
      <xdr:row>26</xdr:row>
      <xdr:rowOff>95250</xdr:rowOff>
    </xdr:to>
    <xdr:pic>
      <xdr:nvPicPr>
        <xdr:cNvPr id="2" name="Afbeelding 1"/>
        <xdr:cNvPicPr/>
      </xdr:nvPicPr>
      <xdr:blipFill>
        <a:blip xmlns:r="http://schemas.openxmlformats.org/officeDocument/2006/relationships" r:embed="rId1" cstate="print"/>
        <a:srcRect l="13919" t="14897" r="15525" b="15411"/>
        <a:stretch>
          <a:fillRect/>
        </a:stretch>
      </xdr:blipFill>
      <xdr:spPr bwMode="auto">
        <a:xfrm>
          <a:off x="6115050" y="3343274"/>
          <a:ext cx="4143375" cy="2705101"/>
        </a:xfrm>
        <a:prstGeom prst="rect">
          <a:avLst/>
        </a:prstGeom>
        <a:noFill/>
        <a:ln w="38100">
          <a:solidFill>
            <a:schemeClr val="accent5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</xdr:row>
      <xdr:rowOff>133350</xdr:rowOff>
    </xdr:from>
    <xdr:to>
      <xdr:col>10</xdr:col>
      <xdr:colOff>533400</xdr:colOff>
      <xdr:row>13</xdr:row>
      <xdr:rowOff>123825</xdr:rowOff>
    </xdr:to>
    <xdr:pic>
      <xdr:nvPicPr>
        <xdr:cNvPr id="3" name="Afbeelding 2" descr="http://blogimages.bloggen.be/integraleopdracht/2122029-14f38728137776d9921a1b3220ec1972.png"/>
        <xdr:cNvPicPr/>
      </xdr:nvPicPr>
      <xdr:blipFill>
        <a:blip xmlns:r="http://schemas.openxmlformats.org/officeDocument/2006/relationships" r:embed="rId2" cstate="print"/>
        <a:srcRect l="13884" t="9259" r="15041" b="19841"/>
        <a:stretch>
          <a:fillRect/>
        </a:stretch>
      </xdr:blipFill>
      <xdr:spPr bwMode="auto">
        <a:xfrm>
          <a:off x="6115050" y="466725"/>
          <a:ext cx="4152900" cy="2714625"/>
        </a:xfrm>
        <a:prstGeom prst="rect">
          <a:avLst/>
        </a:prstGeom>
        <a:noFill/>
        <a:ln w="38100">
          <a:solidFill>
            <a:schemeClr val="accent5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12</xdr:col>
      <xdr:colOff>47626</xdr:colOff>
      <xdr:row>1</xdr:row>
      <xdr:rowOff>171450</xdr:rowOff>
    </xdr:from>
    <xdr:to>
      <xdr:col>18</xdr:col>
      <xdr:colOff>600076</xdr:colOff>
      <xdr:row>13</xdr:row>
      <xdr:rowOff>142875</xdr:rowOff>
    </xdr:to>
    <xdr:pic>
      <xdr:nvPicPr>
        <xdr:cNvPr id="4" name="Afbeelding 3"/>
        <xdr:cNvPicPr/>
      </xdr:nvPicPr>
      <xdr:blipFill>
        <a:blip xmlns:r="http://schemas.openxmlformats.org/officeDocument/2006/relationships" r:embed="rId3" cstate="print"/>
        <a:srcRect l="12231" t="9259" r="13554" b="15609"/>
        <a:stretch>
          <a:fillRect/>
        </a:stretch>
      </xdr:blipFill>
      <xdr:spPr bwMode="auto">
        <a:xfrm>
          <a:off x="11001376" y="504825"/>
          <a:ext cx="4210050" cy="2695575"/>
        </a:xfrm>
        <a:prstGeom prst="rect">
          <a:avLst/>
        </a:prstGeom>
        <a:noFill/>
        <a:ln w="38100">
          <a:solidFill>
            <a:schemeClr val="accent5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14</xdr:row>
      <xdr:rowOff>66675</xdr:rowOff>
    </xdr:from>
    <xdr:to>
      <xdr:col>18</xdr:col>
      <xdr:colOff>600075</xdr:colOff>
      <xdr:row>26</xdr:row>
      <xdr:rowOff>85725</xdr:rowOff>
    </xdr:to>
    <xdr:pic>
      <xdr:nvPicPr>
        <xdr:cNvPr id="5" name="Afbeelding 4"/>
        <xdr:cNvPicPr/>
      </xdr:nvPicPr>
      <xdr:blipFill>
        <a:blip xmlns:r="http://schemas.openxmlformats.org/officeDocument/2006/relationships" r:embed="rId4" cstate="print"/>
        <a:srcRect l="12231" t="20106" r="13719" b="3704"/>
        <a:stretch>
          <a:fillRect/>
        </a:stretch>
      </xdr:blipFill>
      <xdr:spPr bwMode="auto">
        <a:xfrm>
          <a:off x="10982325" y="3343275"/>
          <a:ext cx="4229100" cy="2695575"/>
        </a:xfrm>
        <a:prstGeom prst="rect">
          <a:avLst/>
        </a:prstGeom>
        <a:noFill/>
        <a:ln w="38100">
          <a:solidFill>
            <a:schemeClr val="accent5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34021</xdr:colOff>
      <xdr:row>27</xdr:row>
      <xdr:rowOff>26133</xdr:rowOff>
    </xdr:from>
    <xdr:to>
      <xdr:col>10</xdr:col>
      <xdr:colOff>495300</xdr:colOff>
      <xdr:row>39</xdr:row>
      <xdr:rowOff>57149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3750" t="13778" r="15000" b="18778"/>
        <a:stretch>
          <a:fillRect/>
        </a:stretch>
      </xdr:blipFill>
      <xdr:spPr bwMode="auto">
        <a:xfrm>
          <a:off x="6110971" y="6198333"/>
          <a:ext cx="4118879" cy="2555141"/>
        </a:xfrm>
        <a:prstGeom prst="rect">
          <a:avLst/>
        </a:prstGeom>
        <a:noFill/>
        <a:ln w="38100">
          <a:solidFill>
            <a:schemeClr val="accent5">
              <a:lumMod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9</xdr:col>
      <xdr:colOff>466725</xdr:colOff>
      <xdr:row>10</xdr:row>
      <xdr:rowOff>95250</xdr:rowOff>
    </xdr:from>
    <xdr:to>
      <xdr:col>10</xdr:col>
      <xdr:colOff>447675</xdr:colOff>
      <xdr:row>13</xdr:row>
      <xdr:rowOff>85725</xdr:rowOff>
    </xdr:to>
    <xdr:sp macro="" textlink="">
      <xdr:nvSpPr>
        <xdr:cNvPr id="8" name="Tekstvak 7"/>
        <xdr:cNvSpPr txBox="1"/>
      </xdr:nvSpPr>
      <xdr:spPr>
        <a:xfrm>
          <a:off x="9591675" y="2495550"/>
          <a:ext cx="590550" cy="6477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28575" cmpd="sng">
          <a:solidFill>
            <a:schemeClr val="accent5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2400">
              <a:solidFill>
                <a:schemeClr val="accent5">
                  <a:lumMod val="50000"/>
                </a:schemeClr>
              </a:solidFill>
            </a:rPr>
            <a:t>1</a:t>
          </a:r>
        </a:p>
      </xdr:txBody>
    </xdr:sp>
    <xdr:clientData/>
  </xdr:twoCellAnchor>
  <xdr:twoCellAnchor>
    <xdr:from>
      <xdr:col>9</xdr:col>
      <xdr:colOff>447675</xdr:colOff>
      <xdr:row>35</xdr:row>
      <xdr:rowOff>161925</xdr:rowOff>
    </xdr:from>
    <xdr:to>
      <xdr:col>10</xdr:col>
      <xdr:colOff>428625</xdr:colOff>
      <xdr:row>38</xdr:row>
      <xdr:rowOff>161924</xdr:rowOff>
    </xdr:to>
    <xdr:sp macro="" textlink="">
      <xdr:nvSpPr>
        <xdr:cNvPr id="9" name="Tekstvak 8"/>
        <xdr:cNvSpPr txBox="1"/>
      </xdr:nvSpPr>
      <xdr:spPr>
        <a:xfrm>
          <a:off x="9525000" y="8010525"/>
          <a:ext cx="590550" cy="62864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28575" cmpd="sng">
          <a:solidFill>
            <a:schemeClr val="accent5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2400">
              <a:solidFill>
                <a:schemeClr val="accent5">
                  <a:lumMod val="50000"/>
                </a:schemeClr>
              </a:solidFill>
            </a:rPr>
            <a:t>5</a:t>
          </a:r>
        </a:p>
      </xdr:txBody>
    </xdr:sp>
    <xdr:clientData/>
  </xdr:twoCellAnchor>
  <xdr:twoCellAnchor>
    <xdr:from>
      <xdr:col>17</xdr:col>
      <xdr:colOff>485775</xdr:colOff>
      <xdr:row>23</xdr:row>
      <xdr:rowOff>104775</xdr:rowOff>
    </xdr:from>
    <xdr:to>
      <xdr:col>18</xdr:col>
      <xdr:colOff>466725</xdr:colOff>
      <xdr:row>26</xdr:row>
      <xdr:rowOff>9525</xdr:rowOff>
    </xdr:to>
    <xdr:sp macro="" textlink="">
      <xdr:nvSpPr>
        <xdr:cNvPr id="10" name="Tekstvak 9"/>
        <xdr:cNvSpPr txBox="1"/>
      </xdr:nvSpPr>
      <xdr:spPr>
        <a:xfrm>
          <a:off x="14487525" y="5343525"/>
          <a:ext cx="590550" cy="6191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28575" cmpd="sng">
          <a:solidFill>
            <a:schemeClr val="accent5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2400">
              <a:solidFill>
                <a:schemeClr val="accent5">
                  <a:lumMod val="50000"/>
                </a:schemeClr>
              </a:solidFill>
            </a:rPr>
            <a:t>4</a:t>
          </a:r>
        </a:p>
      </xdr:txBody>
    </xdr:sp>
    <xdr:clientData/>
  </xdr:twoCellAnchor>
  <xdr:twoCellAnchor>
    <xdr:from>
      <xdr:col>9</xdr:col>
      <xdr:colOff>457200</xdr:colOff>
      <xdr:row>23</xdr:row>
      <xdr:rowOff>161924</xdr:rowOff>
    </xdr:from>
    <xdr:to>
      <xdr:col>10</xdr:col>
      <xdr:colOff>438150</xdr:colOff>
      <xdr:row>26</xdr:row>
      <xdr:rowOff>28574</xdr:rowOff>
    </xdr:to>
    <xdr:sp macro="" textlink="">
      <xdr:nvSpPr>
        <xdr:cNvPr id="11" name="Tekstvak 10"/>
        <xdr:cNvSpPr txBox="1"/>
      </xdr:nvSpPr>
      <xdr:spPr>
        <a:xfrm>
          <a:off x="9582150" y="5400674"/>
          <a:ext cx="590550" cy="5810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28575" cmpd="sng">
          <a:solidFill>
            <a:schemeClr val="accent5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2400">
              <a:solidFill>
                <a:schemeClr val="accent5">
                  <a:lumMod val="50000"/>
                </a:schemeClr>
              </a:solidFill>
            </a:rPr>
            <a:t>3</a:t>
          </a:r>
        </a:p>
      </xdr:txBody>
    </xdr:sp>
    <xdr:clientData/>
  </xdr:twoCellAnchor>
  <xdr:twoCellAnchor>
    <xdr:from>
      <xdr:col>17</xdr:col>
      <xdr:colOff>457200</xdr:colOff>
      <xdr:row>10</xdr:row>
      <xdr:rowOff>95250</xdr:rowOff>
    </xdr:from>
    <xdr:to>
      <xdr:col>18</xdr:col>
      <xdr:colOff>438150</xdr:colOff>
      <xdr:row>13</xdr:row>
      <xdr:rowOff>85725</xdr:rowOff>
    </xdr:to>
    <xdr:sp macro="" textlink="">
      <xdr:nvSpPr>
        <xdr:cNvPr id="12" name="Tekstvak 11"/>
        <xdr:cNvSpPr txBox="1"/>
      </xdr:nvSpPr>
      <xdr:spPr>
        <a:xfrm>
          <a:off x="14458950" y="2495550"/>
          <a:ext cx="590550" cy="6477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28575" cmpd="sng">
          <a:solidFill>
            <a:schemeClr val="accent5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2400">
              <a:solidFill>
                <a:schemeClr val="accent5">
                  <a:lumMod val="50000"/>
                </a:schemeClr>
              </a:solidFill>
            </a:rPr>
            <a:t>2</a:t>
          </a:r>
        </a:p>
      </xdr:txBody>
    </xdr:sp>
    <xdr:clientData/>
  </xdr:twoCellAnchor>
  <xdr:twoCellAnchor>
    <xdr:from>
      <xdr:col>0</xdr:col>
      <xdr:colOff>619125</xdr:colOff>
      <xdr:row>61</xdr:row>
      <xdr:rowOff>123825</xdr:rowOff>
    </xdr:from>
    <xdr:to>
      <xdr:col>1</xdr:col>
      <xdr:colOff>2362200</xdr:colOff>
      <xdr:row>76</xdr:row>
      <xdr:rowOff>19050</xdr:rowOff>
    </xdr:to>
    <xdr:graphicFrame macro="">
      <xdr:nvGraphicFramePr>
        <xdr:cNvPr id="14" name="Grafiek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8"/>
  <sheetViews>
    <sheetView tabSelected="1" topLeftCell="A19" workbookViewId="0">
      <selection activeCell="D36" sqref="D36"/>
    </sheetView>
  </sheetViews>
  <sheetFormatPr defaultRowHeight="15" x14ac:dyDescent="0.25"/>
  <cols>
    <col min="1" max="1" width="28.42578125" customWidth="1"/>
    <col min="2" max="2" width="45.7109375" customWidth="1"/>
    <col min="3" max="3" width="8.42578125" customWidth="1"/>
  </cols>
  <sheetData>
    <row r="1" spans="1:19" ht="26.25" thickBot="1" x14ac:dyDescent="0.4">
      <c r="A1" s="37" t="s">
        <v>0</v>
      </c>
      <c r="B1" s="38"/>
      <c r="D1" s="30"/>
      <c r="E1" s="37" t="s">
        <v>27</v>
      </c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</row>
    <row r="2" spans="1:19" ht="21" thickTop="1" thickBot="1" x14ac:dyDescent="0.3">
      <c r="A2" s="41" t="s">
        <v>1</v>
      </c>
      <c r="B2" s="42"/>
    </row>
    <row r="3" spans="1:19" ht="17.25" thickTop="1" x14ac:dyDescent="0.3">
      <c r="A3" s="1" t="s">
        <v>42</v>
      </c>
      <c r="B3" s="19">
        <f ca="1">TODAY()</f>
        <v>41323</v>
      </c>
    </row>
    <row r="4" spans="1:19" ht="16.5" x14ac:dyDescent="0.3">
      <c r="A4" s="1" t="s">
        <v>2</v>
      </c>
      <c r="B4" s="19">
        <v>41335</v>
      </c>
    </row>
    <row r="5" spans="1:19" ht="17.25" thickBot="1" x14ac:dyDescent="0.35">
      <c r="A5" s="1" t="s">
        <v>26</v>
      </c>
      <c r="B5" s="20">
        <f ca="1">B4-B3</f>
        <v>12</v>
      </c>
    </row>
    <row r="6" spans="1:19" ht="21" thickTop="1" thickBot="1" x14ac:dyDescent="0.3">
      <c r="A6" s="41" t="s">
        <v>3</v>
      </c>
      <c r="B6" s="42"/>
    </row>
    <row r="7" spans="1:19" ht="17.25" thickTop="1" x14ac:dyDescent="0.3">
      <c r="A7" s="8" t="s">
        <v>5</v>
      </c>
      <c r="B7" s="9" t="s">
        <v>15</v>
      </c>
      <c r="C7" s="49">
        <v>1</v>
      </c>
    </row>
    <row r="8" spans="1:19" ht="17.25" thickBot="1" x14ac:dyDescent="0.35">
      <c r="A8" s="3" t="s">
        <v>6</v>
      </c>
      <c r="B8" s="4" t="s">
        <v>7</v>
      </c>
      <c r="C8" s="50"/>
    </row>
    <row r="9" spans="1:19" ht="18" thickTop="1" thickBot="1" x14ac:dyDescent="0.35">
      <c r="A9" s="10" t="s">
        <v>4</v>
      </c>
      <c r="B9" s="14">
        <v>428</v>
      </c>
      <c r="C9" s="51"/>
    </row>
    <row r="10" spans="1:19" ht="17.25" thickTop="1" x14ac:dyDescent="0.3">
      <c r="A10" s="3" t="s">
        <v>11</v>
      </c>
      <c r="B10" s="4" t="s">
        <v>8</v>
      </c>
      <c r="C10" s="49">
        <v>2</v>
      </c>
    </row>
    <row r="11" spans="1:19" ht="16.5" x14ac:dyDescent="0.3">
      <c r="A11" s="3" t="s">
        <v>6</v>
      </c>
      <c r="B11" s="4" t="s">
        <v>7</v>
      </c>
      <c r="C11" s="50"/>
    </row>
    <row r="12" spans="1:19" ht="17.25" thickBot="1" x14ac:dyDescent="0.35">
      <c r="A12" s="5" t="s">
        <v>4</v>
      </c>
      <c r="B12" s="6">
        <v>566</v>
      </c>
      <c r="C12" s="51"/>
    </row>
    <row r="13" spans="1:19" ht="18" thickTop="1" thickBot="1" x14ac:dyDescent="0.35">
      <c r="A13" s="10" t="s">
        <v>14</v>
      </c>
      <c r="B13" s="14">
        <f>B12-B9</f>
        <v>138</v>
      </c>
    </row>
    <row r="14" spans="1:19" ht="17.25" thickTop="1" x14ac:dyDescent="0.3">
      <c r="A14" s="3" t="s">
        <v>11</v>
      </c>
      <c r="B14" s="4" t="s">
        <v>9</v>
      </c>
      <c r="C14" s="49">
        <v>3</v>
      </c>
    </row>
    <row r="15" spans="1:19" ht="16.5" x14ac:dyDescent="0.3">
      <c r="A15" s="3" t="s">
        <v>6</v>
      </c>
      <c r="B15" s="4" t="s">
        <v>10</v>
      </c>
      <c r="C15" s="50"/>
    </row>
    <row r="16" spans="1:19" ht="17.25" thickBot="1" x14ac:dyDescent="0.35">
      <c r="A16" s="5" t="s">
        <v>4</v>
      </c>
      <c r="B16" s="6">
        <v>473</v>
      </c>
      <c r="C16" s="51"/>
    </row>
    <row r="17" spans="1:3" ht="18" thickTop="1" thickBot="1" x14ac:dyDescent="0.35">
      <c r="A17" s="10" t="s">
        <v>14</v>
      </c>
      <c r="B17" s="14">
        <f>B16-B9</f>
        <v>45</v>
      </c>
    </row>
    <row r="18" spans="1:3" ht="17.25" thickTop="1" x14ac:dyDescent="0.3">
      <c r="A18" s="3" t="s">
        <v>11</v>
      </c>
      <c r="B18" s="4" t="s">
        <v>12</v>
      </c>
      <c r="C18" s="49">
        <v>4</v>
      </c>
    </row>
    <row r="19" spans="1:3" ht="16.5" x14ac:dyDescent="0.3">
      <c r="A19" s="3" t="s">
        <v>6</v>
      </c>
      <c r="B19" s="4" t="s">
        <v>10</v>
      </c>
      <c r="C19" s="50"/>
    </row>
    <row r="20" spans="1:3" ht="17.25" thickBot="1" x14ac:dyDescent="0.35">
      <c r="A20" s="3" t="s">
        <v>4</v>
      </c>
      <c r="B20" s="7">
        <v>546</v>
      </c>
      <c r="C20" s="51"/>
    </row>
    <row r="21" spans="1:3" ht="18" thickTop="1" thickBot="1" x14ac:dyDescent="0.35">
      <c r="A21" s="10" t="s">
        <v>14</v>
      </c>
      <c r="B21" s="14">
        <f>B20-B9</f>
        <v>118</v>
      </c>
    </row>
    <row r="22" spans="1:3" ht="17.25" thickTop="1" x14ac:dyDescent="0.3">
      <c r="A22" s="3" t="s">
        <v>11</v>
      </c>
      <c r="B22" s="4" t="s">
        <v>25</v>
      </c>
      <c r="C22" s="49">
        <v>5</v>
      </c>
    </row>
    <row r="23" spans="1:3" ht="16.5" x14ac:dyDescent="0.3">
      <c r="A23" s="3" t="s">
        <v>6</v>
      </c>
      <c r="B23" s="4" t="s">
        <v>13</v>
      </c>
      <c r="C23" s="50"/>
    </row>
    <row r="24" spans="1:3" ht="17.25" thickBot="1" x14ac:dyDescent="0.35">
      <c r="A24" s="5" t="s">
        <v>4</v>
      </c>
      <c r="B24" s="6">
        <v>1027.24</v>
      </c>
      <c r="C24" s="51"/>
    </row>
    <row r="25" spans="1:3" s="2" customFormat="1" ht="18" thickTop="1" thickBot="1" x14ac:dyDescent="0.35">
      <c r="A25" s="10" t="s">
        <v>14</v>
      </c>
      <c r="B25" s="14">
        <f>B24-B9</f>
        <v>599.24</v>
      </c>
    </row>
    <row r="26" spans="1:3" ht="21" thickTop="1" thickBot="1" x14ac:dyDescent="0.3">
      <c r="A26" s="41" t="s">
        <v>16</v>
      </c>
      <c r="B26" s="42"/>
    </row>
    <row r="27" spans="1:3" ht="17.25" thickTop="1" x14ac:dyDescent="0.3">
      <c r="A27" s="8" t="s">
        <v>17</v>
      </c>
      <c r="B27" s="9" t="s">
        <v>22</v>
      </c>
    </row>
    <row r="28" spans="1:3" ht="16.5" x14ac:dyDescent="0.3">
      <c r="A28" s="3"/>
      <c r="B28" s="13">
        <v>0</v>
      </c>
    </row>
    <row r="29" spans="1:3" ht="16.5" x14ac:dyDescent="0.3">
      <c r="A29" s="3" t="s">
        <v>18</v>
      </c>
      <c r="B29" s="7" t="s">
        <v>46</v>
      </c>
    </row>
    <row r="30" spans="1:3" ht="16.5" x14ac:dyDescent="0.3">
      <c r="A30" s="3"/>
      <c r="B30" s="7" t="s">
        <v>43</v>
      </c>
    </row>
    <row r="31" spans="1:3" ht="16.5" x14ac:dyDescent="0.3">
      <c r="A31" s="3"/>
      <c r="B31" s="7" t="s">
        <v>45</v>
      </c>
    </row>
    <row r="32" spans="1:3" ht="16.5" x14ac:dyDescent="0.3">
      <c r="A32" s="3"/>
      <c r="B32" s="7" t="s">
        <v>44</v>
      </c>
    </row>
    <row r="33" spans="1:13" ht="16.5" x14ac:dyDescent="0.3">
      <c r="A33" s="3"/>
      <c r="B33" s="13">
        <v>300</v>
      </c>
      <c r="M33" s="36"/>
    </row>
    <row r="34" spans="1:13" ht="16.5" x14ac:dyDescent="0.3">
      <c r="A34" s="3" t="s">
        <v>19</v>
      </c>
      <c r="B34" s="4" t="s">
        <v>28</v>
      </c>
    </row>
    <row r="35" spans="1:13" ht="16.5" x14ac:dyDescent="0.3">
      <c r="A35" s="3"/>
      <c r="B35" s="7" t="s">
        <v>29</v>
      </c>
    </row>
    <row r="36" spans="1:13" ht="16.5" x14ac:dyDescent="0.3">
      <c r="A36" s="3" t="s">
        <v>21</v>
      </c>
      <c r="B36" s="13">
        <v>99.4</v>
      </c>
    </row>
    <row r="37" spans="1:13" ht="16.5" x14ac:dyDescent="0.3">
      <c r="A37" s="3" t="s">
        <v>20</v>
      </c>
      <c r="B37" s="4" t="s">
        <v>47</v>
      </c>
    </row>
    <row r="38" spans="1:13" ht="16.5" x14ac:dyDescent="0.3">
      <c r="A38" s="3"/>
      <c r="B38" s="12">
        <v>350</v>
      </c>
    </row>
    <row r="39" spans="1:13" ht="17.25" thickBot="1" x14ac:dyDescent="0.35">
      <c r="A39" s="3"/>
      <c r="B39" s="4"/>
    </row>
    <row r="40" spans="1:13" ht="18" thickTop="1" thickBot="1" x14ac:dyDescent="0.35">
      <c r="A40" s="10" t="s">
        <v>24</v>
      </c>
      <c r="B40" s="11">
        <f>SUM(B33,B36,B28,B38)</f>
        <v>749.4</v>
      </c>
    </row>
    <row r="41" spans="1:13" ht="21" thickTop="1" thickBot="1" x14ac:dyDescent="0.3">
      <c r="A41" s="41" t="s">
        <v>23</v>
      </c>
      <c r="B41" s="42"/>
    </row>
    <row r="42" spans="1:13" ht="21" thickTop="1" thickBot="1" x14ac:dyDescent="0.3">
      <c r="A42" s="25" t="s">
        <v>31</v>
      </c>
      <c r="B42" s="21"/>
    </row>
    <row r="43" spans="1:13" ht="17.25" thickTop="1" x14ac:dyDescent="0.3">
      <c r="A43" s="22">
        <v>1</v>
      </c>
      <c r="B43" s="15">
        <f>B9+B40</f>
        <v>1177.4000000000001</v>
      </c>
    </row>
    <row r="44" spans="1:13" ht="16.5" x14ac:dyDescent="0.3">
      <c r="A44" s="23">
        <v>2</v>
      </c>
      <c r="B44" s="16">
        <f>B40+B12</f>
        <v>1315.4</v>
      </c>
    </row>
    <row r="45" spans="1:13" ht="16.5" x14ac:dyDescent="0.3">
      <c r="A45" s="23">
        <v>3</v>
      </c>
      <c r="B45" s="17">
        <f>B40+B16</f>
        <v>1222.4000000000001</v>
      </c>
    </row>
    <row r="46" spans="1:13" ht="16.5" x14ac:dyDescent="0.3">
      <c r="A46" s="23">
        <v>4</v>
      </c>
      <c r="B46" s="16">
        <f>B40+B20</f>
        <v>1295.4000000000001</v>
      </c>
    </row>
    <row r="47" spans="1:13" ht="17.25" thickBot="1" x14ac:dyDescent="0.35">
      <c r="A47" s="24">
        <v>5</v>
      </c>
      <c r="B47" s="18">
        <f>B40+B24</f>
        <v>1776.6399999999999</v>
      </c>
    </row>
    <row r="48" spans="1:13" ht="21" thickTop="1" thickBot="1" x14ac:dyDescent="0.3">
      <c r="A48" s="25" t="s">
        <v>30</v>
      </c>
      <c r="B48" s="21"/>
    </row>
    <row r="49" spans="1:2" ht="17.25" thickTop="1" x14ac:dyDescent="0.3">
      <c r="A49" s="22">
        <v>1</v>
      </c>
      <c r="B49" s="26">
        <f>1500-B43</f>
        <v>322.59999999999991</v>
      </c>
    </row>
    <row r="50" spans="1:2" ht="16.5" x14ac:dyDescent="0.3">
      <c r="A50" s="23">
        <v>2</v>
      </c>
      <c r="B50" s="27">
        <f>1500-B44</f>
        <v>184.59999999999991</v>
      </c>
    </row>
    <row r="51" spans="1:2" ht="16.5" x14ac:dyDescent="0.3">
      <c r="A51" s="23">
        <v>3</v>
      </c>
      <c r="B51" s="28">
        <f>1500-B45</f>
        <v>277.59999999999991</v>
      </c>
    </row>
    <row r="52" spans="1:2" ht="16.5" x14ac:dyDescent="0.3">
      <c r="A52" s="23">
        <v>4</v>
      </c>
      <c r="B52" s="27">
        <f>1500-B46</f>
        <v>204.59999999999991</v>
      </c>
    </row>
    <row r="53" spans="1:2" ht="17.25" thickBot="1" x14ac:dyDescent="0.35">
      <c r="A53" s="24">
        <v>5</v>
      </c>
      <c r="B53" s="29">
        <f>1500-B47</f>
        <v>-276.63999999999987</v>
      </c>
    </row>
    <row r="54" spans="1:2" ht="21" thickTop="1" thickBot="1" x14ac:dyDescent="0.3">
      <c r="A54" s="41" t="s">
        <v>34</v>
      </c>
      <c r="B54" s="42"/>
    </row>
    <row r="55" spans="1:2" ht="17.25" thickTop="1" x14ac:dyDescent="0.3">
      <c r="A55" s="33" t="s">
        <v>35</v>
      </c>
      <c r="B55" s="4" t="s">
        <v>39</v>
      </c>
    </row>
    <row r="56" spans="1:2" ht="20.25" x14ac:dyDescent="0.3">
      <c r="A56" s="34"/>
      <c r="B56" s="32" t="s">
        <v>37</v>
      </c>
    </row>
    <row r="57" spans="1:2" ht="16.5" x14ac:dyDescent="0.3">
      <c r="A57" s="34" t="s">
        <v>36</v>
      </c>
      <c r="B57" s="4" t="s">
        <v>40</v>
      </c>
    </row>
    <row r="58" spans="1:2" ht="21" thickBot="1" x14ac:dyDescent="0.35">
      <c r="A58" s="31"/>
      <c r="B58" s="35" t="s">
        <v>38</v>
      </c>
    </row>
    <row r="59" spans="1:2" ht="27" thickTop="1" thickBot="1" x14ac:dyDescent="0.4">
      <c r="A59" s="37" t="s">
        <v>32</v>
      </c>
      <c r="B59" s="38"/>
    </row>
    <row r="60" spans="1:2" ht="18" thickTop="1" thickBot="1" x14ac:dyDescent="0.35">
      <c r="A60" s="39" t="s">
        <v>41</v>
      </c>
      <c r="B60" s="40"/>
    </row>
    <row r="61" spans="1:2" ht="21" thickTop="1" thickBot="1" x14ac:dyDescent="0.3">
      <c r="A61" s="41" t="s">
        <v>33</v>
      </c>
      <c r="B61" s="42"/>
    </row>
    <row r="62" spans="1:2" ht="15.75" thickTop="1" x14ac:dyDescent="0.25">
      <c r="A62" s="43"/>
      <c r="B62" s="44"/>
    </row>
    <row r="63" spans="1:2" x14ac:dyDescent="0.25">
      <c r="A63" s="45"/>
      <c r="B63" s="46"/>
    </row>
    <row r="64" spans="1:2" x14ac:dyDescent="0.25">
      <c r="A64" s="45"/>
      <c r="B64" s="46"/>
    </row>
    <row r="65" spans="1:2" x14ac:dyDescent="0.25">
      <c r="A65" s="45"/>
      <c r="B65" s="46"/>
    </row>
    <row r="66" spans="1:2" x14ac:dyDescent="0.25">
      <c r="A66" s="45"/>
      <c r="B66" s="46"/>
    </row>
    <row r="67" spans="1:2" x14ac:dyDescent="0.25">
      <c r="A67" s="45"/>
      <c r="B67" s="46"/>
    </row>
    <row r="68" spans="1:2" x14ac:dyDescent="0.25">
      <c r="A68" s="45"/>
      <c r="B68" s="46"/>
    </row>
    <row r="69" spans="1:2" x14ac:dyDescent="0.25">
      <c r="A69" s="45"/>
      <c r="B69" s="46"/>
    </row>
    <row r="70" spans="1:2" x14ac:dyDescent="0.25">
      <c r="A70" s="45"/>
      <c r="B70" s="46"/>
    </row>
    <row r="71" spans="1:2" x14ac:dyDescent="0.25">
      <c r="A71" s="45"/>
      <c r="B71" s="46"/>
    </row>
    <row r="72" spans="1:2" x14ac:dyDescent="0.25">
      <c r="A72" s="45"/>
      <c r="B72" s="46"/>
    </row>
    <row r="73" spans="1:2" x14ac:dyDescent="0.25">
      <c r="A73" s="45"/>
      <c r="B73" s="46"/>
    </row>
    <row r="74" spans="1:2" x14ac:dyDescent="0.25">
      <c r="A74" s="45"/>
      <c r="B74" s="46"/>
    </row>
    <row r="75" spans="1:2" x14ac:dyDescent="0.25">
      <c r="A75" s="45"/>
      <c r="B75" s="46"/>
    </row>
    <row r="76" spans="1:2" x14ac:dyDescent="0.25">
      <c r="A76" s="45"/>
      <c r="B76" s="46"/>
    </row>
    <row r="77" spans="1:2" ht="15.75" thickBot="1" x14ac:dyDescent="0.3">
      <c r="A77" s="47"/>
      <c r="B77" s="48"/>
    </row>
    <row r="78" spans="1:2" ht="15.75" thickTop="1" x14ac:dyDescent="0.25"/>
  </sheetData>
  <mergeCells count="16">
    <mergeCell ref="A59:B59"/>
    <mergeCell ref="A60:B60"/>
    <mergeCell ref="A61:B61"/>
    <mergeCell ref="A62:B77"/>
    <mergeCell ref="E1:S1"/>
    <mergeCell ref="C7:C9"/>
    <mergeCell ref="C10:C12"/>
    <mergeCell ref="C14:C16"/>
    <mergeCell ref="C18:C20"/>
    <mergeCell ref="C22:C24"/>
    <mergeCell ref="A6:B6"/>
    <mergeCell ref="A1:B1"/>
    <mergeCell ref="A2:B2"/>
    <mergeCell ref="A26:B26"/>
    <mergeCell ref="A41:B41"/>
    <mergeCell ref="A54:B54"/>
  </mergeCells>
  <conditionalFormatting sqref="B43:B47">
    <cfRule type="cellIs" dxfId="3" priority="5" operator="lessThan">
      <formula>1500</formula>
    </cfRule>
    <cfRule type="cellIs" dxfId="2" priority="6" operator="greaterThan">
      <formula>1500</formula>
    </cfRule>
  </conditionalFormatting>
  <conditionalFormatting sqref="B49:B53">
    <cfRule type="cellIs" dxfId="1" priority="1" operator="greaterThan">
      <formula>0</formula>
    </cfRule>
    <cfRule type="cellIs" dxfId="0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Kinds-Renier</dc:creator>
  <cp:lastModifiedBy>student</cp:lastModifiedBy>
  <cp:lastPrinted>2013-02-17T15:26:55Z</cp:lastPrinted>
  <dcterms:created xsi:type="dcterms:W3CDTF">2013-02-17T09:31:28Z</dcterms:created>
  <dcterms:modified xsi:type="dcterms:W3CDTF">2013-02-18T14:57:32Z</dcterms:modified>
</cp:coreProperties>
</file>