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Hall of Fame\Publicatie Website\Nog te veranderen en te publiceren\"/>
    </mc:Choice>
  </mc:AlternateContent>
  <bookViews>
    <workbookView xWindow="555" yWindow="105" windowWidth="20310" windowHeight="10830"/>
  </bookViews>
  <sheets>
    <sheet name="Puppies Chart 1986-2008" sheetId="1" r:id="rId1"/>
    <sheet name="Grafische Darstellung 86-08" sheetId="4" r:id="rId2"/>
    <sheet name="Letztze 10 Jahren" sheetId="2" r:id="rId3"/>
    <sheet name="Grafische Darstellung 99-08 " sheetId="3" r:id="rId4"/>
  </sheets>
  <definedNames>
    <definedName name="honden_Kruistabel">'Puppies Chart 1986-2008'!$B$2:$W$102</definedName>
    <definedName name="HTML_CodePage" hidden="1">1252</definedName>
    <definedName name="HTML_Control" hidden="1">{"'honden_Kruistabel'!$A$1:$Z$104"}</definedName>
    <definedName name="HTML_Description" hidden="1">"Die Welpenentwicklung der grössten SV-Züchter in den letzten 20 Jahren"</definedName>
    <definedName name="HTML_Email" hidden="1">""</definedName>
    <definedName name="HTML_Header" hidden="1">"Welpenzahlen von 1986 bis 2005"</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"C:\Mijn documenten\Welpenentwicklung.htm"</definedName>
    <definedName name="HTML_Title" hidden="1">"SV-WELPEN-Entwicklung Top-100"</definedName>
  </definedNames>
  <calcPr calcId="152511"/>
</workbook>
</file>

<file path=xl/calcChain.xml><?xml version="1.0" encoding="utf-8"?>
<calcChain xmlns="http://schemas.openxmlformats.org/spreadsheetml/2006/main">
  <c r="E104" i="1" l="1"/>
  <c r="F104" i="1"/>
  <c r="G104" i="1"/>
  <c r="H104" i="1"/>
  <c r="I104" i="1"/>
  <c r="J104" i="1"/>
  <c r="K104" i="1"/>
  <c r="L104" i="1"/>
  <c r="M104" i="1"/>
  <c r="N104" i="1"/>
  <c r="O104" i="1"/>
  <c r="P104" i="1"/>
  <c r="Q104" i="1"/>
  <c r="R104" i="1"/>
  <c r="S104" i="1"/>
  <c r="T104" i="1"/>
  <c r="U104" i="1"/>
  <c r="V104" i="1"/>
  <c r="W104" i="1"/>
  <c r="X104" i="1"/>
  <c r="Y104" i="1"/>
  <c r="Z104" i="1"/>
  <c r="D104" i="1"/>
  <c r="N16" i="2"/>
  <c r="M16" i="2"/>
  <c r="O16" i="2" s="1"/>
  <c r="AA109" i="1"/>
  <c r="AC108" i="1"/>
  <c r="AA108" i="1"/>
  <c r="AC123" i="1"/>
  <c r="AA122" i="1"/>
  <c r="AA123" i="1"/>
  <c r="AA117" i="1"/>
  <c r="M90" i="2"/>
  <c r="O90" i="2" s="1"/>
  <c r="N90" i="2"/>
  <c r="AA125" i="1"/>
  <c r="AC125" i="1"/>
  <c r="M92" i="2"/>
  <c r="N92" i="2"/>
  <c r="N59" i="2"/>
  <c r="M59" i="2"/>
  <c r="O59" i="2" s="1"/>
  <c r="M88" i="2"/>
  <c r="M86" i="2"/>
  <c r="M85" i="2"/>
  <c r="O85" i="2" s="1"/>
  <c r="M81" i="2"/>
  <c r="O81" i="2" s="1"/>
  <c r="M80" i="2"/>
  <c r="M40" i="2"/>
  <c r="M89" i="2"/>
  <c r="O89" i="2" s="1"/>
  <c r="M87" i="2"/>
  <c r="O87" i="2" s="1"/>
  <c r="M91" i="2"/>
  <c r="M83" i="2"/>
  <c r="O83" i="2" s="1"/>
  <c r="M82" i="2"/>
  <c r="M41" i="2"/>
  <c r="O41" i="2" s="1"/>
  <c r="M3" i="2"/>
  <c r="O3" i="2" s="1"/>
  <c r="N3" i="2"/>
  <c r="N40" i="2"/>
  <c r="N41" i="2"/>
  <c r="N46" i="2"/>
  <c r="N80" i="2"/>
  <c r="N81" i="2"/>
  <c r="N82" i="2"/>
  <c r="N83" i="2"/>
  <c r="N85" i="2"/>
  <c r="N86" i="2"/>
  <c r="N87" i="2"/>
  <c r="N88" i="2"/>
  <c r="N89" i="2"/>
  <c r="N91" i="2"/>
  <c r="M46" i="2"/>
  <c r="N5" i="2"/>
  <c r="N6" i="2"/>
  <c r="N7" i="2"/>
  <c r="N8" i="2"/>
  <c r="N9" i="2"/>
  <c r="N10" i="2"/>
  <c r="N11" i="2"/>
  <c r="N12" i="2"/>
  <c r="N13" i="2"/>
  <c r="N14" i="2"/>
  <c r="N15" i="2"/>
  <c r="N17" i="2"/>
  <c r="N18" i="2"/>
  <c r="N19" i="2"/>
  <c r="N20" i="2"/>
  <c r="N21" i="2"/>
  <c r="N22" i="2"/>
  <c r="N23" i="2"/>
  <c r="N24" i="2"/>
  <c r="N25" i="2"/>
  <c r="N26" i="2"/>
  <c r="N27" i="2"/>
  <c r="N28" i="2"/>
  <c r="N30" i="2"/>
  <c r="N31" i="2"/>
  <c r="N32" i="2"/>
  <c r="N33" i="2"/>
  <c r="N34" i="2"/>
  <c r="N35" i="2"/>
  <c r="N36" i="2"/>
  <c r="N37" i="2"/>
  <c r="N38" i="2"/>
  <c r="N39" i="2"/>
  <c r="N43" i="2"/>
  <c r="N44" i="2"/>
  <c r="N45" i="2"/>
  <c r="N47" i="2"/>
  <c r="N29" i="2"/>
  <c r="N49" i="2"/>
  <c r="N50" i="2"/>
  <c r="N51" i="2"/>
  <c r="N52" i="2"/>
  <c r="N53" i="2"/>
  <c r="N54" i="2"/>
  <c r="N42" i="2"/>
  <c r="N55" i="2"/>
  <c r="N56" i="2"/>
  <c r="N57" i="2"/>
  <c r="N60" i="2"/>
  <c r="N61" i="2"/>
  <c r="N62" i="2"/>
  <c r="N63" i="2"/>
  <c r="N64" i="2"/>
  <c r="N65" i="2"/>
  <c r="N66" i="2"/>
  <c r="N67" i="2"/>
  <c r="N69" i="2"/>
  <c r="N58" i="2"/>
  <c r="N70" i="2"/>
  <c r="N71" i="2"/>
  <c r="N73" i="2"/>
  <c r="N74" i="2"/>
  <c r="N75" i="2"/>
  <c r="N76" i="2"/>
  <c r="N68" i="2"/>
  <c r="N77" i="2"/>
  <c r="N48" i="2"/>
  <c r="N78" i="2"/>
  <c r="N72" i="2"/>
  <c r="N79" i="2"/>
  <c r="N84" i="2"/>
  <c r="N4" i="2"/>
  <c r="M28" i="2"/>
  <c r="M12" i="2"/>
  <c r="O12" i="2" s="1"/>
  <c r="M8" i="2"/>
  <c r="O8" i="2" s="1"/>
  <c r="M29" i="2"/>
  <c r="O29" i="2" s="1"/>
  <c r="M19" i="2"/>
  <c r="O19" i="2" s="1"/>
  <c r="M14" i="2"/>
  <c r="O14" i="2" s="1"/>
  <c r="M4" i="2"/>
  <c r="O4" i="2" s="1"/>
  <c r="M11" i="2"/>
  <c r="M45" i="2"/>
  <c r="O45" i="2" s="1"/>
  <c r="M27" i="2"/>
  <c r="O27" i="2" s="1"/>
  <c r="M17" i="2"/>
  <c r="O17" i="2" s="1"/>
  <c r="M15" i="2"/>
  <c r="M57" i="2"/>
  <c r="O57" i="2" s="1"/>
  <c r="M50" i="2"/>
  <c r="M32" i="2"/>
  <c r="M6" i="2"/>
  <c r="O6" i="2" s="1"/>
  <c r="M66" i="2"/>
  <c r="M13" i="2"/>
  <c r="M38" i="2"/>
  <c r="M31" i="2"/>
  <c r="O31" i="2" s="1"/>
  <c r="M78" i="2"/>
  <c r="M34" i="2"/>
  <c r="M33" i="2"/>
  <c r="O33" i="2" s="1"/>
  <c r="M61" i="2"/>
  <c r="O61" i="2" s="1"/>
  <c r="M74" i="2"/>
  <c r="M76" i="2"/>
  <c r="M9" i="2"/>
  <c r="M24" i="2"/>
  <c r="M10" i="2"/>
  <c r="O10" i="2" s="1"/>
  <c r="M48" i="2"/>
  <c r="M30" i="2"/>
  <c r="M20" i="2"/>
  <c r="M39" i="2"/>
  <c r="O39" i="2" s="1"/>
  <c r="M79" i="2"/>
  <c r="O79" i="2" s="1"/>
  <c r="M7" i="2"/>
  <c r="M43" i="2"/>
  <c r="O43" i="2" s="1"/>
  <c r="M67" i="2"/>
  <c r="O67" i="2" s="1"/>
  <c r="M22" i="2"/>
  <c r="M62" i="2"/>
  <c r="M52" i="2"/>
  <c r="M54" i="2"/>
  <c r="M55" i="2"/>
  <c r="O55" i="2" s="1"/>
  <c r="M35" i="2"/>
  <c r="O35" i="2" s="1"/>
  <c r="M42" i="2"/>
  <c r="M21" i="2"/>
  <c r="O21" i="2" s="1"/>
  <c r="M69" i="2"/>
  <c r="O69" i="2" s="1"/>
  <c r="M49" i="2"/>
  <c r="O49" i="2" s="1"/>
  <c r="M51" i="2"/>
  <c r="O51" i="2" s="1"/>
  <c r="M63" i="2"/>
  <c r="O63" i="2" s="1"/>
  <c r="M18" i="2"/>
  <c r="M65" i="2"/>
  <c r="O65" i="2" s="1"/>
  <c r="M60" i="2"/>
  <c r="M58" i="2"/>
  <c r="M25" i="2"/>
  <c r="O25" i="2" s="1"/>
  <c r="M77" i="2"/>
  <c r="O77" i="2" s="1"/>
  <c r="M70" i="2"/>
  <c r="M23" i="2"/>
  <c r="O23" i="2" s="1"/>
  <c r="M36" i="2"/>
  <c r="M26" i="2"/>
  <c r="M44" i="2"/>
  <c r="M73" i="2"/>
  <c r="O73" i="2" s="1"/>
  <c r="M68" i="2"/>
  <c r="M47" i="2"/>
  <c r="O47" i="2" s="1"/>
  <c r="M72" i="2"/>
  <c r="M75" i="2"/>
  <c r="O75" i="2" s="1"/>
  <c r="M53" i="2"/>
  <c r="O53" i="2" s="1"/>
  <c r="M71" i="2"/>
  <c r="O71" i="2" s="1"/>
  <c r="M56" i="2"/>
  <c r="M64" i="2"/>
  <c r="M37" i="2"/>
  <c r="O37" i="2" s="1"/>
  <c r="M84" i="2"/>
  <c r="M5" i="2"/>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C112" i="1"/>
  <c r="AA112" i="1"/>
  <c r="AC110" i="1"/>
  <c r="AC109" i="1"/>
  <c r="Y103" i="1"/>
  <c r="Z103" i="1"/>
  <c r="AC122" i="1"/>
  <c r="AC43" i="1"/>
  <c r="AC119" i="1"/>
  <c r="AA119" i="1"/>
  <c r="AC118" i="1"/>
  <c r="AA118" i="1"/>
  <c r="AC116" i="1"/>
  <c r="AA116" i="1"/>
  <c r="AC117" i="1"/>
  <c r="AC24" i="1"/>
  <c r="AC124" i="1"/>
  <c r="AC107" i="1"/>
  <c r="AA107" i="1"/>
  <c r="AC120" i="1"/>
  <c r="AA120" i="1"/>
  <c r="AC111" i="1"/>
  <c r="AC115" i="1"/>
  <c r="AC114" i="1"/>
  <c r="AC113" i="1"/>
  <c r="AC121" i="1"/>
  <c r="AA121" i="1"/>
  <c r="AA115" i="1"/>
  <c r="AA111" i="1"/>
  <c r="AA110" i="1"/>
  <c r="AA124" i="1"/>
  <c r="AA113" i="1"/>
  <c r="AA114" i="1"/>
  <c r="AC4" i="1"/>
  <c r="AC5" i="1"/>
  <c r="AC6" i="1"/>
  <c r="AC8" i="1"/>
  <c r="AC7" i="1"/>
  <c r="AC9" i="1"/>
  <c r="AC10" i="1"/>
  <c r="AC11" i="1"/>
  <c r="AC12" i="1"/>
  <c r="AC13" i="1"/>
  <c r="AC14" i="1"/>
  <c r="AC17" i="1"/>
  <c r="AC15" i="1"/>
  <c r="AC18" i="1"/>
  <c r="AC16" i="1"/>
  <c r="AC22" i="1"/>
  <c r="AC19" i="1"/>
  <c r="AC20" i="1"/>
  <c r="AC25" i="1"/>
  <c r="AC27" i="1"/>
  <c r="AC23" i="1"/>
  <c r="AC21" i="1"/>
  <c r="AC29" i="1"/>
  <c r="AC30" i="1"/>
  <c r="AC26" i="1"/>
  <c r="AC33" i="1"/>
  <c r="AC28" i="1"/>
  <c r="AC32" i="1"/>
  <c r="AC34" i="1"/>
  <c r="AC35" i="1"/>
  <c r="AC31" i="1"/>
  <c r="AC36" i="1"/>
  <c r="AC39" i="1"/>
  <c r="AC40" i="1"/>
  <c r="AC38" i="1"/>
  <c r="AC37" i="1"/>
  <c r="AC42" i="1"/>
  <c r="AC41" i="1"/>
  <c r="AC47" i="1"/>
  <c r="AC44" i="1"/>
  <c r="AC45" i="1"/>
  <c r="AC49" i="1"/>
  <c r="AC48" i="1"/>
  <c r="AC50" i="1"/>
  <c r="AC46" i="1"/>
  <c r="AC53" i="1"/>
  <c r="AC56" i="1"/>
  <c r="AC57" i="1"/>
  <c r="AC52" i="1"/>
  <c r="AC63" i="1"/>
  <c r="AC54" i="1"/>
  <c r="AC55" i="1"/>
  <c r="AC67" i="1"/>
  <c r="AC58" i="1"/>
  <c r="AC69" i="1"/>
  <c r="AC59" i="1"/>
  <c r="AC61" i="1"/>
  <c r="AC76" i="1"/>
  <c r="AC73" i="1"/>
  <c r="AC62" i="1"/>
  <c r="AC71" i="1"/>
  <c r="AC64" i="1"/>
  <c r="AC60" i="1"/>
  <c r="AC72" i="1"/>
  <c r="AC65" i="1"/>
  <c r="AC66" i="1"/>
  <c r="AC75" i="1"/>
  <c r="AC77" i="1"/>
  <c r="AC68" i="1"/>
  <c r="AC80" i="1"/>
  <c r="AC70" i="1"/>
  <c r="AC74" i="1"/>
  <c r="AC51" i="1"/>
  <c r="AC78" i="1"/>
  <c r="AC85" i="1"/>
  <c r="AC83" i="1"/>
  <c r="AC81" i="1"/>
  <c r="AC86" i="1"/>
  <c r="AC84" i="1"/>
  <c r="AC79" i="1"/>
  <c r="AC93" i="1"/>
  <c r="AC88" i="1"/>
  <c r="AC90" i="1"/>
  <c r="AC92" i="1"/>
  <c r="AC82" i="1"/>
  <c r="AC89" i="1"/>
  <c r="AC98" i="1"/>
  <c r="AC95" i="1"/>
  <c r="AC87" i="1"/>
  <c r="AC97" i="1"/>
  <c r="AC91" i="1"/>
  <c r="AC100" i="1"/>
  <c r="AC96" i="1"/>
  <c r="AC94" i="1"/>
  <c r="AC99" i="1"/>
  <c r="AC101" i="1"/>
  <c r="AC102" i="1"/>
  <c r="AC3" i="1"/>
  <c r="AA3" i="1"/>
  <c r="D103" i="1"/>
  <c r="E103" i="1"/>
  <c r="F103" i="1"/>
  <c r="G103" i="1"/>
  <c r="H103" i="1"/>
  <c r="I103" i="1"/>
  <c r="J103" i="1"/>
  <c r="K103" i="1"/>
  <c r="L103" i="1"/>
  <c r="M103" i="1"/>
  <c r="N103" i="1"/>
  <c r="O103" i="1"/>
  <c r="P103" i="1"/>
  <c r="Q103" i="1"/>
  <c r="R103" i="1"/>
  <c r="S103" i="1"/>
  <c r="T103" i="1"/>
  <c r="U103" i="1"/>
  <c r="V103" i="1"/>
  <c r="W103" i="1"/>
  <c r="X103" i="1"/>
  <c r="C105" i="1"/>
  <c r="O91" i="2" l="1"/>
  <c r="O88" i="2"/>
  <c r="O86" i="2"/>
  <c r="O84" i="2"/>
  <c r="O82" i="2"/>
  <c r="O80" i="2"/>
  <c r="O78" i="2"/>
  <c r="O76" i="2"/>
  <c r="O74" i="2"/>
  <c r="O72" i="2"/>
  <c r="O70" i="2"/>
  <c r="O68" i="2"/>
  <c r="O66" i="2"/>
  <c r="O64" i="2"/>
  <c r="O62" i="2"/>
  <c r="O60" i="2"/>
  <c r="O58" i="2"/>
  <c r="O56" i="2"/>
  <c r="O54" i="2"/>
  <c r="O52" i="2"/>
  <c r="O50" i="2"/>
  <c r="O48" i="2"/>
  <c r="O46" i="2"/>
  <c r="O44" i="2"/>
  <c r="O42" i="2"/>
  <c r="O40" i="2"/>
  <c r="O38" i="2"/>
  <c r="O36" i="2"/>
  <c r="O34" i="2"/>
  <c r="O32" i="2"/>
  <c r="O30" i="2"/>
  <c r="O28" i="2"/>
  <c r="O26" i="2"/>
  <c r="O24" i="2"/>
  <c r="O22" i="2"/>
  <c r="O20" i="2"/>
  <c r="O18" i="2"/>
  <c r="O15" i="2"/>
  <c r="O13" i="2"/>
  <c r="O11" i="2"/>
  <c r="O9" i="2"/>
  <c r="O7" i="2"/>
  <c r="O5" i="2"/>
  <c r="O92" i="2"/>
  <c r="AA103" i="1"/>
</calcChain>
</file>

<file path=xl/comments1.xml><?xml version="1.0" encoding="utf-8"?>
<comments xmlns="http://schemas.openxmlformats.org/spreadsheetml/2006/main">
  <authors>
    <author>Gebruiker</author>
  </authors>
  <commentList>
    <comment ref="A2" authorId="0" shapeId="0">
      <text>
        <r>
          <rPr>
            <b/>
            <sz val="8"/>
            <color indexed="81"/>
            <rFont val="Tahoma"/>
            <family val="2"/>
          </rPr>
          <t xml:space="preserve">
Zunächst wurde sortiert/numeriert nach Höhe der Menge der Welpeneintragungen in der SV-Genetics-Database.
In einem weiteren Schritt aber wurde nachher sortiert nach Höhe des jährlichen Durchschnitts, ganz rechts in der Tabelle.</t>
        </r>
        <r>
          <rPr>
            <sz val="8"/>
            <color indexed="81"/>
            <rFont val="Tahoma"/>
            <family val="2"/>
          </rPr>
          <t xml:space="preserve">
</t>
        </r>
      </text>
    </comment>
    <comment ref="C2" authorId="0" shapeId="0">
      <text>
        <r>
          <rPr>
            <b/>
            <sz val="8"/>
            <color indexed="81"/>
            <rFont val="Tahoma"/>
            <family val="2"/>
          </rPr>
          <t xml:space="preserve">
Die hier angegebenen Zahlen zeigen ALLE für die Zuchtstätte in der Genetics Database eingetragene Welpen, auch diese die ausserhalb des detaillierten Zeitraums (1986-2008) fallen (vor und nach)!
Die aufgegebene Zahlen sind nicht definitiv. Es werden ständig ganze Würfe aus der Genetics gestrichen, möglicherweise später wieder hinzugefügt (nicht anerkannte Würfe, zeitweilige Zucht- und Decksperren und dergleichen).
Die Zahlen sind somit ständige Anpassungen unterworfen, sollten nur eine ungefähre Grösse dokumentieren.</t>
        </r>
      </text>
    </comment>
  </commentList>
</comments>
</file>

<file path=xl/comments2.xml><?xml version="1.0" encoding="utf-8"?>
<comments xmlns="http://schemas.openxmlformats.org/spreadsheetml/2006/main">
  <authors>
    <author>Gebruiker</author>
  </authors>
  <commentList>
    <comment ref="B92" authorId="0" shapeId="0">
      <text>
        <r>
          <rPr>
            <b/>
            <sz val="8"/>
            <color indexed="81"/>
            <rFont val="Tahoma"/>
            <family val="2"/>
          </rPr>
          <t xml:space="preserve">Ein echter Hobby-Züchter hat höchstens 2-3 Würfe im Jahr. Er züchtet auch nicht kontinuierlich, es wird mal ein Jahr ausgesetzt.
Klar, dass die Einkünfte wohl kaum die Kosten decken.
Ein eigener Deckrüde hat er wohl auch nicht zur Verfügung.
</t>
        </r>
      </text>
    </comment>
  </commentList>
</comments>
</file>

<file path=xl/sharedStrings.xml><?xml version="1.0" encoding="utf-8"?>
<sst xmlns="http://schemas.openxmlformats.org/spreadsheetml/2006/main" count="259" uniqueCount="175">
  <si>
    <t>Urbecke</t>
  </si>
  <si>
    <t>Waldhang</t>
  </si>
  <si>
    <t>Wattenscheid</t>
  </si>
  <si>
    <t>Wiesenborn</t>
  </si>
  <si>
    <t>Wildsteiger Land</t>
  </si>
  <si>
    <t>Winnloh</t>
  </si>
  <si>
    <t>Wolfskammer</t>
  </si>
  <si>
    <t>Worringer Rheinaue</t>
  </si>
  <si>
    <t>Zellwaldrand</t>
  </si>
  <si>
    <t>Holtkämper See</t>
  </si>
  <si>
    <t>Mönchberg</t>
  </si>
  <si>
    <t>Noriswand</t>
  </si>
  <si>
    <t>Trienzbachtal</t>
  </si>
  <si>
    <t>Hühnegrab</t>
  </si>
  <si>
    <t>Wienerau</t>
  </si>
  <si>
    <t>Maineiche</t>
  </si>
  <si>
    <t>Haus Dexel</t>
  </si>
  <si>
    <t>Lärchenhain</t>
  </si>
  <si>
    <t>Gödinghofer Weg</t>
  </si>
  <si>
    <t>Bärenschlucht</t>
  </si>
  <si>
    <t>Eichbaum</t>
  </si>
  <si>
    <t>Gräfental</t>
  </si>
  <si>
    <t>Schloss Veitenstein</t>
  </si>
  <si>
    <t>Murrenhütte</t>
  </si>
  <si>
    <t>Fasanerie</t>
  </si>
  <si>
    <t>Schäferzelch</t>
  </si>
  <si>
    <t>Königshöhle</t>
  </si>
  <si>
    <t>Essweiler Tal</t>
  </si>
  <si>
    <t>Jahreszahlen:</t>
  </si>
  <si>
    <t>Zeit</t>
  </si>
  <si>
    <t>Nr.</t>
  </si>
  <si>
    <t>schwarzen Zwinger</t>
  </si>
  <si>
    <t>St.-Michaels-Berg</t>
  </si>
  <si>
    <t>Teuchelwald</t>
  </si>
  <si>
    <t>Trafalga (Ost)</t>
  </si>
  <si>
    <t>Tronje</t>
  </si>
  <si>
    <t>Radsieksbeeke</t>
  </si>
  <si>
    <t>Roten Matter</t>
  </si>
  <si>
    <t>Salztalblick</t>
  </si>
  <si>
    <t>Sandkautschneise</t>
  </si>
  <si>
    <t>Michaelswiese</t>
  </si>
  <si>
    <t>Modithor</t>
  </si>
  <si>
    <t>Murrtal</t>
  </si>
  <si>
    <t>Mutzbach</t>
  </si>
  <si>
    <t>Natoplatz</t>
  </si>
  <si>
    <t>Noort</t>
  </si>
  <si>
    <t>Patscherkofel</t>
  </si>
  <si>
    <t>Piste Trophe</t>
  </si>
  <si>
    <t>Ponte-Nova (Ost)</t>
  </si>
  <si>
    <t>Klostermoor</t>
  </si>
  <si>
    <t>Lastal</t>
  </si>
  <si>
    <t>Lechtal</t>
  </si>
  <si>
    <t>Lentulo</t>
  </si>
  <si>
    <t>Liebeswarte</t>
  </si>
  <si>
    <t>Maaraue</t>
  </si>
  <si>
    <t>Maria-Buch</t>
  </si>
  <si>
    <t>Hawelkaweg</t>
  </si>
  <si>
    <t>hohen Erle</t>
  </si>
  <si>
    <t>Holzbach</t>
  </si>
  <si>
    <t>Holzheimer Linde</t>
  </si>
  <si>
    <t>Kahler Heide</t>
  </si>
  <si>
    <t>Kammberg</t>
  </si>
  <si>
    <t>Kapellenberg</t>
  </si>
  <si>
    <t>Karthago</t>
  </si>
  <si>
    <t>Kellerbug</t>
  </si>
  <si>
    <t>Kiefersheck</t>
  </si>
  <si>
    <t>Kirschental</t>
  </si>
  <si>
    <t>Hasenborn</t>
  </si>
  <si>
    <t>Haus Beck</t>
  </si>
  <si>
    <t>Haus Gero</t>
  </si>
  <si>
    <t>Haus Tyson</t>
  </si>
  <si>
    <t>Ecknachtal</t>
  </si>
  <si>
    <t>Ehrenfeste</t>
  </si>
  <si>
    <t>Eichendorfschule</t>
  </si>
  <si>
    <t>Emkendorfer Park</t>
  </si>
  <si>
    <t>Ernetranch</t>
  </si>
  <si>
    <t>Farbenspiel</t>
  </si>
  <si>
    <t>Fichtenschlag</t>
  </si>
  <si>
    <t>Fichtenspitze</t>
  </si>
  <si>
    <t>Fidelius</t>
  </si>
  <si>
    <t>Fiemereck</t>
  </si>
  <si>
    <t>Finkenschlag</t>
  </si>
  <si>
    <t>Frankengold</t>
  </si>
  <si>
    <t>Freiheit Westerholt</t>
  </si>
  <si>
    <t>Geefacker</t>
  </si>
  <si>
    <t>Goldperle</t>
  </si>
  <si>
    <t>Cap Arkona</t>
  </si>
  <si>
    <t>1986</t>
  </si>
  <si>
    <t>1987</t>
  </si>
  <si>
    <t>1988</t>
  </si>
  <si>
    <t>1989</t>
  </si>
  <si>
    <t>1990</t>
  </si>
  <si>
    <t>1991</t>
  </si>
  <si>
    <t>1992</t>
  </si>
  <si>
    <t>1993</t>
  </si>
  <si>
    <t>1994</t>
  </si>
  <si>
    <t>1995</t>
  </si>
  <si>
    <t>1996</t>
  </si>
  <si>
    <t>1997</t>
  </si>
  <si>
    <t>1998</t>
  </si>
  <si>
    <t>1999</t>
  </si>
  <si>
    <t>2000</t>
  </si>
  <si>
    <t>2001</t>
  </si>
  <si>
    <t>2002</t>
  </si>
  <si>
    <t>2003</t>
  </si>
  <si>
    <t>2004</t>
  </si>
  <si>
    <t>2005</t>
  </si>
  <si>
    <t>Aducht</t>
  </si>
  <si>
    <t>Agrigento</t>
  </si>
  <si>
    <t>Alt-Grunde</t>
  </si>
  <si>
    <t>Arlett</t>
  </si>
  <si>
    <t>Arminius</t>
  </si>
  <si>
    <t>Arolser Holz</t>
  </si>
  <si>
    <t>Aurelius</t>
  </si>
  <si>
    <t>Bad-Boll</t>
  </si>
  <si>
    <t>Baruther Land</t>
  </si>
  <si>
    <t>Batu</t>
  </si>
  <si>
    <t>Bergmannshof</t>
  </si>
  <si>
    <t>Bernhardinerhof</t>
  </si>
  <si>
    <t>Bierstadter Hof</t>
  </si>
  <si>
    <t>Blue-Iris</t>
  </si>
  <si>
    <t>Genetics</t>
  </si>
  <si>
    <t>Ostfr. Thingstätte</t>
  </si>
  <si>
    <t>Ölschnabel</t>
  </si>
  <si>
    <t>Team Radsieksbeeke</t>
  </si>
  <si>
    <t>Team Fiemereck</t>
  </si>
  <si>
    <t>Team Zellwaldrand</t>
  </si>
  <si>
    <t>Haus Kirschental</t>
  </si>
  <si>
    <t>Holtkämper Hof</t>
  </si>
  <si>
    <t>Team Agrigento</t>
  </si>
  <si>
    <t>Welpen</t>
  </si>
  <si>
    <t>Years</t>
  </si>
  <si>
    <t>Team Piste Trophe 2002</t>
  </si>
  <si>
    <t>Wildsteiger Landhaus</t>
  </si>
  <si>
    <t>Kap Karthago</t>
  </si>
  <si>
    <t>Haus Salztalblick</t>
  </si>
  <si>
    <t>Murrtal Zwinger</t>
  </si>
  <si>
    <t>Fichtenschlag-Zwinger</t>
  </si>
  <si>
    <t>Fichtenschlag USA</t>
  </si>
  <si>
    <t>Arminius 2000</t>
  </si>
  <si>
    <t>Haus Trafalga</t>
  </si>
  <si>
    <t>DSH Welpenübersicht -  "1986 - 2008" - GSD Puppies Chart</t>
  </si>
  <si>
    <t>Holtkämper Tor</t>
  </si>
  <si>
    <t>Zwingernamen</t>
  </si>
  <si>
    <t>Ostfries. Thingstätte</t>
  </si>
  <si>
    <t>Kirschental *</t>
  </si>
  <si>
    <t>Holtkämper See *</t>
  </si>
  <si>
    <t>Zellwaldrand *</t>
  </si>
  <si>
    <t>Agrigento *</t>
  </si>
  <si>
    <t>* = haben Extra-Zwinger</t>
  </si>
  <si>
    <t>Piste Trophe *</t>
  </si>
  <si>
    <t>Trafalga (Ost) *</t>
  </si>
  <si>
    <t>Fiemereck *</t>
  </si>
  <si>
    <t>Wildsteiger Land *</t>
  </si>
  <si>
    <t>Fichtenschlag * *</t>
  </si>
  <si>
    <t>Murrtal *</t>
  </si>
  <si>
    <t>Radsieksbeeke *</t>
  </si>
  <si>
    <t>à 800 Euro</t>
  </si>
  <si>
    <t>DSH Welpenübersicht -  "Letzte 10 Jahren" - GSD Puppies Chart</t>
  </si>
  <si>
    <t>Osterberger-Land</t>
  </si>
  <si>
    <t>Die grösste DSH Welpen-Produzenten 1999-2008 (10 Jahren)</t>
  </si>
  <si>
    <r>
      <t>NK-</t>
    </r>
    <r>
      <rPr>
        <b/>
        <sz val="10"/>
        <rFont val="Calibri"/>
        <family val="2"/>
      </rPr>
      <t>Ø</t>
    </r>
    <r>
      <rPr>
        <b/>
        <sz val="10"/>
        <rFont val="Arial"/>
        <family val="2"/>
      </rPr>
      <t xml:space="preserve"> pro Jahr</t>
    </r>
  </si>
  <si>
    <r>
      <rPr>
        <b/>
        <sz val="10"/>
        <rFont val="Calibri"/>
        <family val="2"/>
      </rPr>
      <t>Ø</t>
    </r>
    <r>
      <rPr>
        <b/>
        <sz val="10"/>
        <rFont val="MS Sans Serif"/>
        <family val="2"/>
      </rPr>
      <t xml:space="preserve"> of Pups/Year</t>
    </r>
  </si>
  <si>
    <t>Pups in period</t>
  </si>
  <si>
    <t>Zusatz-Zwinger</t>
  </si>
  <si>
    <t>Die grössten DSH Welpen-Produzenten 1986-2008 (23 Jahren)</t>
  </si>
  <si>
    <t>Beispiel Hobby-Züchter</t>
  </si>
  <si>
    <t>Welpen-Umsatz</t>
  </si>
  <si>
    <t>X</t>
  </si>
  <si>
    <r>
      <t>NK-</t>
    </r>
    <r>
      <rPr>
        <b/>
        <sz val="9"/>
        <rFont val="Calibri"/>
        <family val="2"/>
      </rPr>
      <t>Ø</t>
    </r>
    <r>
      <rPr>
        <b/>
        <sz val="9"/>
        <rFont val="MS Sans Serif"/>
        <family val="2"/>
      </rPr>
      <t xml:space="preserve"> /Jahr</t>
    </r>
  </si>
  <si>
    <t>Genetics (3.Q/2009)</t>
  </si>
  <si>
    <t>Kirschenbach</t>
  </si>
  <si>
    <t>Salztal-Höhe</t>
  </si>
  <si>
    <t>Salztalblick **</t>
  </si>
  <si>
    <t>Durschnitt Top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</si>
</sst>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_-&quot;€&quot;\ * #,##0\-;_-&quot;€&quot;\ * &quot;-&quot;_-;_-@_-"/>
    <numFmt numFmtId="165" formatCode="0.0"/>
  </numFmts>
  <fonts count="19" x14ac:knownFonts="1">
    <font>
      <sz val="10"/>
      <name val="MS Sans Serif"/>
    </font>
    <font>
      <b/>
      <sz val="10"/>
      <name val="MS Sans Serif"/>
      <family val="2"/>
    </font>
    <font>
      <sz val="10"/>
      <name val="MS Sans Serif"/>
      <family val="2"/>
    </font>
    <font>
      <sz val="12"/>
      <color rgb="FF990033"/>
      <name val="Copperplate Gothic Bold"/>
      <family val="2"/>
    </font>
    <font>
      <b/>
      <sz val="12"/>
      <color rgb="FF990033"/>
      <name val="Copperplate Gothic Bold"/>
      <family val="2"/>
    </font>
    <font>
      <b/>
      <sz val="8"/>
      <color indexed="81"/>
      <name val="Tahoma"/>
      <family val="2"/>
    </font>
    <font>
      <sz val="14"/>
      <color rgb="FF990033"/>
      <name val="Copperplate Gothic Bold"/>
      <family val="2"/>
    </font>
    <font>
      <sz val="8"/>
      <color indexed="81"/>
      <name val="Tahoma"/>
      <family val="2"/>
    </font>
    <font>
      <sz val="18"/>
      <color rgb="FF990033"/>
      <name val="Copperplate Gothic Bold"/>
      <family val="2"/>
    </font>
    <font>
      <sz val="10"/>
      <name val="Arial"/>
      <family val="2"/>
    </font>
    <font>
      <b/>
      <sz val="10"/>
      <name val="Arial"/>
      <family val="2"/>
    </font>
    <font>
      <sz val="10"/>
      <color theme="5" tint="-0.249977111117893"/>
      <name val="Arial"/>
      <family val="2"/>
    </font>
    <font>
      <sz val="10"/>
      <color rgb="FF990033"/>
      <name val="Arial"/>
      <family val="2"/>
    </font>
    <font>
      <b/>
      <sz val="10"/>
      <name val="Calibri"/>
      <family val="2"/>
    </font>
    <font>
      <sz val="12"/>
      <name val="Copperplate Gothic Bold"/>
      <family val="2"/>
    </font>
    <font>
      <b/>
      <sz val="9"/>
      <name val="MS Sans Serif"/>
      <family val="2"/>
    </font>
    <font>
      <b/>
      <sz val="9"/>
      <name val="Calibri"/>
      <family val="2"/>
    </font>
    <font>
      <sz val="9"/>
      <name val="MS Sans Serif"/>
      <family val="2"/>
    </font>
    <font>
      <b/>
      <sz val="9"/>
      <color rgb="FFFF0000"/>
      <name val="MS Sans Serif"/>
      <family val="2"/>
    </font>
  </fonts>
  <fills count="3">
    <fill>
      <patternFill patternType="none"/>
    </fill>
    <fill>
      <patternFill patternType="gray125"/>
    </fill>
    <fill>
      <patternFill patternType="solid">
        <fgColor indexed="23"/>
        <bgColor indexed="64"/>
      </patternFill>
    </fill>
  </fills>
  <borders count="1">
    <border>
      <left/>
      <right/>
      <top/>
      <bottom/>
      <diagonal/>
    </border>
  </borders>
  <cellStyleXfs count="1">
    <xf numFmtId="0" fontId="0" fillId="0" borderId="0"/>
  </cellStyleXfs>
  <cellXfs count="58">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3" fontId="1" fillId="0" borderId="0" xfId="0" applyNumberFormat="1"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2" fontId="1" fillId="0" borderId="0" xfId="0" applyNumberFormat="1" applyFont="1" applyAlignment="1">
      <alignment horizontal="center"/>
    </xf>
    <xf numFmtId="3" fontId="4"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xf numFmtId="0" fontId="2"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xf numFmtId="49" fontId="10" fillId="0" borderId="0" xfId="0" applyNumberFormat="1" applyFont="1" applyAlignment="1">
      <alignment horizontal="center"/>
    </xf>
    <xf numFmtId="49" fontId="10" fillId="0" borderId="0" xfId="0" applyNumberFormat="1" applyFont="1" applyAlignment="1">
      <alignment horizontal="center" vertical="center"/>
    </xf>
    <xf numFmtId="3" fontId="10" fillId="0" borderId="0" xfId="0" applyNumberFormat="1" applyFont="1" applyAlignment="1">
      <alignment horizontal="center" vertical="center"/>
    </xf>
    <xf numFmtId="165" fontId="10" fillId="0" borderId="0" xfId="0" applyNumberFormat="1" applyFont="1" applyAlignment="1">
      <alignment horizontal="center" vertical="center"/>
    </xf>
    <xf numFmtId="164" fontId="9" fillId="0" borderId="0" xfId="0" applyNumberFormat="1" applyFont="1" applyAlignment="1">
      <alignment horizontal="center"/>
    </xf>
    <xf numFmtId="164" fontId="9" fillId="0" borderId="0" xfId="0" applyNumberFormat="1" applyFont="1"/>
    <xf numFmtId="0" fontId="11" fillId="0" borderId="0" xfId="0" applyFont="1"/>
    <xf numFmtId="0" fontId="9" fillId="0" borderId="0" xfId="0" applyFont="1" applyAlignment="1">
      <alignment horizontal="center"/>
    </xf>
    <xf numFmtId="3" fontId="10" fillId="0" borderId="0" xfId="0" applyNumberFormat="1" applyFont="1" applyAlignment="1">
      <alignment horizontal="center"/>
    </xf>
    <xf numFmtId="165" fontId="10" fillId="0" borderId="0" xfId="0" applyNumberFormat="1" applyFont="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0" fillId="0" borderId="0" xfId="0" applyFont="1"/>
    <xf numFmtId="0" fontId="10" fillId="0" borderId="0" xfId="0" applyFont="1" applyAlignment="1">
      <alignment horizontal="center"/>
    </xf>
    <xf numFmtId="164" fontId="10" fillId="0" borderId="0" xfId="0" applyNumberFormat="1" applyFont="1"/>
    <xf numFmtId="0" fontId="12" fillId="0" borderId="0" xfId="0" applyFont="1" applyAlignment="1">
      <alignment horizontal="center" vertical="center"/>
    </xf>
    <xf numFmtId="0" fontId="9" fillId="0" borderId="0" xfId="0" applyFont="1" applyAlignment="1">
      <alignment vertical="top"/>
    </xf>
    <xf numFmtId="165" fontId="9" fillId="0" borderId="0" xfId="0" applyNumberFormat="1" applyFont="1"/>
    <xf numFmtId="164" fontId="12"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15" fillId="0" borderId="0" xfId="0" applyFont="1" applyAlignment="1">
      <alignment horizontal="center" vertical="center"/>
    </xf>
    <xf numFmtId="3" fontId="15" fillId="0" borderId="0" xfId="0" applyNumberFormat="1" applyFont="1" applyAlignment="1">
      <alignment horizontal="center" vertical="center"/>
    </xf>
    <xf numFmtId="49" fontId="15" fillId="0" borderId="0" xfId="0" applyNumberFormat="1" applyFont="1" applyAlignment="1">
      <alignment horizontal="center" vertical="center"/>
    </xf>
    <xf numFmtId="2" fontId="15" fillId="0" borderId="0" xfId="0" applyNumberFormat="1" applyFont="1" applyAlignment="1">
      <alignment horizontal="center" vertical="center"/>
    </xf>
    <xf numFmtId="0" fontId="17" fillId="0" borderId="0" xfId="0" applyFont="1"/>
    <xf numFmtId="3" fontId="15" fillId="0" borderId="0" xfId="0" applyNumberFormat="1" applyFont="1" applyAlignment="1">
      <alignment horizontal="center"/>
    </xf>
    <xf numFmtId="0" fontId="17" fillId="0" borderId="0" xfId="0" applyFont="1" applyAlignment="1">
      <alignment horizontal="center"/>
    </xf>
    <xf numFmtId="0" fontId="15" fillId="0" borderId="0" xfId="0" applyFont="1" applyAlignment="1">
      <alignment horizontal="center"/>
    </xf>
    <xf numFmtId="2" fontId="15" fillId="0" borderId="0" xfId="0" applyNumberFormat="1" applyFont="1" applyAlignment="1">
      <alignment horizontal="center"/>
    </xf>
    <xf numFmtId="0" fontId="17" fillId="2" borderId="0" xfId="0" applyFont="1" applyFill="1" applyAlignment="1">
      <alignment horizontal="center"/>
    </xf>
    <xf numFmtId="0" fontId="15" fillId="2" borderId="0" xfId="0" applyFont="1" applyFill="1" applyAlignment="1">
      <alignment horizontal="center"/>
    </xf>
    <xf numFmtId="0" fontId="15" fillId="0" borderId="0" xfId="0" applyFont="1"/>
    <xf numFmtId="3" fontId="18" fillId="0" borderId="0" xfId="0" applyNumberFormat="1" applyFont="1" applyAlignment="1">
      <alignment horizontal="center"/>
    </xf>
    <xf numFmtId="0" fontId="18" fillId="0" borderId="0" xfId="0" applyFont="1"/>
    <xf numFmtId="0" fontId="9" fillId="0" borderId="0" xfId="0" applyFont="1" applyAlignment="1"/>
    <xf numFmtId="0" fontId="12"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14" fillId="0" borderId="0" xfId="0" applyFont="1" applyAlignment="1"/>
    <xf numFmtId="0" fontId="0" fillId="0" borderId="0" xfId="0" applyAlignment="1">
      <alignment horizontal="center" vertical="center"/>
    </xf>
  </cellXfs>
  <cellStyles count="1">
    <cellStyle name="Standaard" xfId="0" builtinId="0"/>
  </cellStyles>
  <dxfs count="0"/>
  <tableStyles count="0" defaultTableStyle="TableStyleMedium9"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Hühnegrab</a:t>
            </a:r>
          </a:p>
        </c:rich>
      </c:tx>
      <c:overlay val="0"/>
    </c:title>
    <c:autoTitleDeleted val="0"/>
    <c:plotArea>
      <c:layout/>
      <c:barChart>
        <c:barDir val="col"/>
        <c:grouping val="stacked"/>
        <c:varyColors val="0"/>
        <c:ser>
          <c:idx val="0"/>
          <c:order val="0"/>
          <c:tx>
            <c:strRef>
              <c:f>'Puppies Chart 1986-2008'!$B$23</c:f>
              <c:strCache>
                <c:ptCount val="1"/>
                <c:pt idx="0">
                  <c:v>Hühnegrab</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1986-2008'!$D$23:$Z$23</c:f>
              <c:numCache>
                <c:formatCode>General</c:formatCode>
                <c:ptCount val="23"/>
                <c:pt idx="0">
                  <c:v>56</c:v>
                </c:pt>
                <c:pt idx="1">
                  <c:v>32</c:v>
                </c:pt>
                <c:pt idx="2">
                  <c:v>34</c:v>
                </c:pt>
                <c:pt idx="3">
                  <c:v>43</c:v>
                </c:pt>
                <c:pt idx="4">
                  <c:v>33</c:v>
                </c:pt>
                <c:pt idx="5">
                  <c:v>35</c:v>
                </c:pt>
                <c:pt idx="6">
                  <c:v>37</c:v>
                </c:pt>
                <c:pt idx="7">
                  <c:v>67</c:v>
                </c:pt>
                <c:pt idx="8">
                  <c:v>38</c:v>
                </c:pt>
                <c:pt idx="9">
                  <c:v>64</c:v>
                </c:pt>
                <c:pt idx="10">
                  <c:v>49</c:v>
                </c:pt>
                <c:pt idx="11">
                  <c:v>23</c:v>
                </c:pt>
                <c:pt idx="12">
                  <c:v>57</c:v>
                </c:pt>
                <c:pt idx="13">
                  <c:v>14</c:v>
                </c:pt>
                <c:pt idx="14">
                  <c:v>48</c:v>
                </c:pt>
                <c:pt idx="15">
                  <c:v>53</c:v>
                </c:pt>
                <c:pt idx="16">
                  <c:v>51</c:v>
                </c:pt>
                <c:pt idx="17">
                  <c:v>41</c:v>
                </c:pt>
                <c:pt idx="18">
                  <c:v>48</c:v>
                </c:pt>
                <c:pt idx="19">
                  <c:v>49</c:v>
                </c:pt>
                <c:pt idx="20">
                  <c:v>57</c:v>
                </c:pt>
                <c:pt idx="21">
                  <c:v>52</c:v>
                </c:pt>
                <c:pt idx="22">
                  <c:v>46</c:v>
                </c:pt>
              </c:numCache>
            </c:numRef>
          </c:val>
        </c:ser>
        <c:dLbls>
          <c:showLegendKey val="0"/>
          <c:showVal val="0"/>
          <c:showCatName val="0"/>
          <c:showSerName val="0"/>
          <c:showPercent val="0"/>
          <c:showBubbleSize val="0"/>
        </c:dLbls>
        <c:gapWidth val="150"/>
        <c:overlap val="100"/>
        <c:axId val="265079440"/>
        <c:axId val="265079048"/>
      </c:barChart>
      <c:catAx>
        <c:axId val="265079440"/>
        <c:scaling>
          <c:orientation val="minMax"/>
        </c:scaling>
        <c:delete val="0"/>
        <c:axPos val="b"/>
        <c:numFmt formatCode="General" sourceLinked="0"/>
        <c:majorTickMark val="none"/>
        <c:minorTickMark val="none"/>
        <c:tickLblPos val="nextTo"/>
        <c:crossAx val="265079048"/>
        <c:crosses val="autoZero"/>
        <c:auto val="1"/>
        <c:lblAlgn val="ctr"/>
        <c:lblOffset val="100"/>
        <c:noMultiLvlLbl val="0"/>
      </c:catAx>
      <c:valAx>
        <c:axId val="265079048"/>
        <c:scaling>
          <c:orientation val="minMax"/>
        </c:scaling>
        <c:delete val="0"/>
        <c:axPos val="l"/>
        <c:majorGridlines/>
        <c:numFmt formatCode="General" sourceLinked="1"/>
        <c:majorTickMark val="none"/>
        <c:minorTickMark val="none"/>
        <c:tickLblPos val="nextTo"/>
        <c:spPr>
          <a:ln w="9525">
            <a:noFill/>
          </a:ln>
        </c:spPr>
        <c:crossAx val="265079440"/>
        <c:crosses val="autoZero"/>
        <c:crossBetween val="between"/>
      </c:valAx>
    </c:plotArea>
    <c:legend>
      <c:legendPos val="b"/>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Urbecke</a:t>
            </a:r>
          </a:p>
        </c:rich>
      </c:tx>
      <c:overlay val="0"/>
    </c:title>
    <c:autoTitleDeleted val="0"/>
    <c:plotArea>
      <c:layout/>
      <c:barChart>
        <c:barDir val="col"/>
        <c:grouping val="stacked"/>
        <c:varyColors val="0"/>
        <c:ser>
          <c:idx val="0"/>
          <c:order val="0"/>
          <c:tx>
            <c:strRef>
              <c:f>'Puppies Chart 1986-2008'!$B$11</c:f>
              <c:strCache>
                <c:ptCount val="1"/>
                <c:pt idx="0">
                  <c:v>Urbecke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1986-2008'!$D$11:$Z$11</c:f>
              <c:numCache>
                <c:formatCode>General</c:formatCode>
                <c:ptCount val="23"/>
                <c:pt idx="0">
                  <c:v>34</c:v>
                </c:pt>
                <c:pt idx="1">
                  <c:v>43</c:v>
                </c:pt>
                <c:pt idx="2">
                  <c:v>32</c:v>
                </c:pt>
                <c:pt idx="3">
                  <c:v>15</c:v>
                </c:pt>
                <c:pt idx="4">
                  <c:v>80</c:v>
                </c:pt>
                <c:pt idx="5">
                  <c:v>65</c:v>
                </c:pt>
                <c:pt idx="6">
                  <c:v>35</c:v>
                </c:pt>
                <c:pt idx="7">
                  <c:v>55</c:v>
                </c:pt>
                <c:pt idx="8">
                  <c:v>62</c:v>
                </c:pt>
                <c:pt idx="9">
                  <c:v>90</c:v>
                </c:pt>
                <c:pt idx="10">
                  <c:v>74</c:v>
                </c:pt>
                <c:pt idx="11">
                  <c:v>76</c:v>
                </c:pt>
                <c:pt idx="12">
                  <c:v>74</c:v>
                </c:pt>
                <c:pt idx="13">
                  <c:v>56</c:v>
                </c:pt>
                <c:pt idx="14">
                  <c:v>68</c:v>
                </c:pt>
                <c:pt idx="15">
                  <c:v>64</c:v>
                </c:pt>
                <c:pt idx="16">
                  <c:v>72</c:v>
                </c:pt>
                <c:pt idx="17">
                  <c:v>47</c:v>
                </c:pt>
                <c:pt idx="18">
                  <c:v>59</c:v>
                </c:pt>
                <c:pt idx="19">
                  <c:v>54</c:v>
                </c:pt>
                <c:pt idx="20">
                  <c:v>49</c:v>
                </c:pt>
                <c:pt idx="21">
                  <c:v>45</c:v>
                </c:pt>
                <c:pt idx="22">
                  <c:v>65</c:v>
                </c:pt>
              </c:numCache>
            </c:numRef>
          </c:val>
        </c:ser>
        <c:dLbls>
          <c:showLegendKey val="0"/>
          <c:showVal val="0"/>
          <c:showCatName val="0"/>
          <c:showSerName val="0"/>
          <c:showPercent val="0"/>
          <c:showBubbleSize val="0"/>
        </c:dLbls>
        <c:gapWidth val="150"/>
        <c:overlap val="100"/>
        <c:axId val="267384304"/>
        <c:axId val="267381560"/>
      </c:barChart>
      <c:catAx>
        <c:axId val="267384304"/>
        <c:scaling>
          <c:orientation val="minMax"/>
        </c:scaling>
        <c:delete val="0"/>
        <c:axPos val="b"/>
        <c:numFmt formatCode="General" sourceLinked="0"/>
        <c:majorTickMark val="none"/>
        <c:minorTickMark val="none"/>
        <c:tickLblPos val="nextTo"/>
        <c:crossAx val="267381560"/>
        <c:crosses val="autoZero"/>
        <c:auto val="1"/>
        <c:lblAlgn val="ctr"/>
        <c:lblOffset val="100"/>
        <c:noMultiLvlLbl val="0"/>
      </c:catAx>
      <c:valAx>
        <c:axId val="267381560"/>
        <c:scaling>
          <c:orientation val="minMax"/>
        </c:scaling>
        <c:delete val="0"/>
        <c:axPos val="l"/>
        <c:majorGridlines/>
        <c:numFmt formatCode="General" sourceLinked="1"/>
        <c:majorTickMark val="none"/>
        <c:minorTickMark val="none"/>
        <c:tickLblPos val="nextTo"/>
        <c:spPr>
          <a:ln w="9525">
            <a:noFill/>
          </a:ln>
        </c:spPr>
        <c:crossAx val="267384304"/>
        <c:crosses val="autoZero"/>
        <c:crossBetween val="between"/>
      </c:valAx>
    </c:plotArea>
    <c:legend>
      <c:legendPos val="b"/>
      <c:overlay val="0"/>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Arlett</a:t>
            </a:r>
          </a:p>
        </c:rich>
      </c:tx>
      <c:overlay val="0"/>
    </c:title>
    <c:autoTitleDeleted val="0"/>
    <c:plotArea>
      <c:layout/>
      <c:barChart>
        <c:barDir val="col"/>
        <c:grouping val="stacked"/>
        <c:varyColors val="0"/>
        <c:ser>
          <c:idx val="0"/>
          <c:order val="0"/>
          <c:tx>
            <c:strRef>
              <c:f>'Puppies Chart 1986-2008'!$B$12</c:f>
              <c:strCache>
                <c:ptCount val="1"/>
                <c:pt idx="0">
                  <c:v>Arlett</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1986-2008'!$D$12:$Z$12</c:f>
              <c:numCache>
                <c:formatCode>General</c:formatCode>
                <c:ptCount val="23"/>
                <c:pt idx="0">
                  <c:v>25</c:v>
                </c:pt>
                <c:pt idx="1">
                  <c:v>39</c:v>
                </c:pt>
                <c:pt idx="2">
                  <c:v>48</c:v>
                </c:pt>
                <c:pt idx="3">
                  <c:v>16</c:v>
                </c:pt>
                <c:pt idx="4">
                  <c:v>36</c:v>
                </c:pt>
                <c:pt idx="5">
                  <c:v>34</c:v>
                </c:pt>
                <c:pt idx="6">
                  <c:v>27</c:v>
                </c:pt>
                <c:pt idx="7">
                  <c:v>65</c:v>
                </c:pt>
                <c:pt idx="8">
                  <c:v>73</c:v>
                </c:pt>
                <c:pt idx="9">
                  <c:v>77</c:v>
                </c:pt>
                <c:pt idx="10">
                  <c:v>139</c:v>
                </c:pt>
                <c:pt idx="11">
                  <c:v>126</c:v>
                </c:pt>
                <c:pt idx="12">
                  <c:v>103</c:v>
                </c:pt>
                <c:pt idx="13">
                  <c:v>45</c:v>
                </c:pt>
                <c:pt idx="14">
                  <c:v>51</c:v>
                </c:pt>
                <c:pt idx="15">
                  <c:v>53</c:v>
                </c:pt>
                <c:pt idx="16">
                  <c:v>55</c:v>
                </c:pt>
                <c:pt idx="17">
                  <c:v>48</c:v>
                </c:pt>
                <c:pt idx="18">
                  <c:v>32</c:v>
                </c:pt>
                <c:pt idx="19">
                  <c:v>53</c:v>
                </c:pt>
                <c:pt idx="20">
                  <c:v>49</c:v>
                </c:pt>
                <c:pt idx="21">
                  <c:v>44</c:v>
                </c:pt>
                <c:pt idx="22">
                  <c:v>48</c:v>
                </c:pt>
              </c:numCache>
            </c:numRef>
          </c:val>
        </c:ser>
        <c:dLbls>
          <c:showLegendKey val="0"/>
          <c:showVal val="0"/>
          <c:showCatName val="0"/>
          <c:showSerName val="0"/>
          <c:showPercent val="0"/>
          <c:showBubbleSize val="0"/>
        </c:dLbls>
        <c:gapWidth val="150"/>
        <c:overlap val="100"/>
        <c:axId val="267381952"/>
        <c:axId val="267383520"/>
      </c:barChart>
      <c:catAx>
        <c:axId val="267381952"/>
        <c:scaling>
          <c:orientation val="minMax"/>
        </c:scaling>
        <c:delete val="0"/>
        <c:axPos val="b"/>
        <c:numFmt formatCode="General" sourceLinked="0"/>
        <c:majorTickMark val="none"/>
        <c:minorTickMark val="none"/>
        <c:tickLblPos val="nextTo"/>
        <c:crossAx val="267383520"/>
        <c:crosses val="autoZero"/>
        <c:auto val="1"/>
        <c:lblAlgn val="ctr"/>
        <c:lblOffset val="100"/>
        <c:noMultiLvlLbl val="0"/>
      </c:catAx>
      <c:valAx>
        <c:axId val="267383520"/>
        <c:scaling>
          <c:orientation val="minMax"/>
        </c:scaling>
        <c:delete val="0"/>
        <c:axPos val="l"/>
        <c:majorGridlines/>
        <c:numFmt formatCode="General" sourceLinked="1"/>
        <c:majorTickMark val="none"/>
        <c:minorTickMark val="none"/>
        <c:tickLblPos val="nextTo"/>
        <c:spPr>
          <a:ln w="9525">
            <a:noFill/>
          </a:ln>
        </c:spPr>
        <c:crossAx val="267381952"/>
        <c:crosses val="autoZero"/>
        <c:crossBetween val="between"/>
      </c:valAx>
    </c:plotArea>
    <c:legend>
      <c:legendPos val="b"/>
      <c:overlay val="0"/>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Piste</a:t>
            </a:r>
            <a:r>
              <a:rPr lang="nl-NL" sz="1400" baseline="0"/>
              <a:t> Trophe + Team Piste Trophe 2002</a:t>
            </a:r>
            <a:endParaRPr lang="nl-NL" sz="1400"/>
          </a:p>
        </c:rich>
      </c:tx>
      <c:overlay val="0"/>
    </c:title>
    <c:autoTitleDeleted val="0"/>
    <c:plotArea>
      <c:layout/>
      <c:barChart>
        <c:barDir val="col"/>
        <c:grouping val="stacked"/>
        <c:varyColors val="0"/>
        <c:ser>
          <c:idx val="0"/>
          <c:order val="0"/>
          <c:tx>
            <c:strRef>
              <c:f>'Puppies Chart 1986-2008'!$B$16</c:f>
              <c:strCache>
                <c:ptCount val="1"/>
                <c:pt idx="0">
                  <c:v>Piste Trophe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1986-2008'!$D$16:$Z$16</c:f>
              <c:numCache>
                <c:formatCode>General</c:formatCode>
                <c:ptCount val="23"/>
                <c:pt idx="0">
                  <c:v>21</c:v>
                </c:pt>
                <c:pt idx="1">
                  <c:v>19</c:v>
                </c:pt>
                <c:pt idx="2">
                  <c:v>22</c:v>
                </c:pt>
                <c:pt idx="3">
                  <c:v>52</c:v>
                </c:pt>
                <c:pt idx="4">
                  <c:v>16</c:v>
                </c:pt>
                <c:pt idx="5">
                  <c:v>59</c:v>
                </c:pt>
                <c:pt idx="6">
                  <c:v>65</c:v>
                </c:pt>
                <c:pt idx="7">
                  <c:v>61</c:v>
                </c:pt>
                <c:pt idx="8">
                  <c:v>69</c:v>
                </c:pt>
                <c:pt idx="9">
                  <c:v>73</c:v>
                </c:pt>
                <c:pt idx="10">
                  <c:v>78</c:v>
                </c:pt>
                <c:pt idx="11">
                  <c:v>76</c:v>
                </c:pt>
                <c:pt idx="12">
                  <c:v>81</c:v>
                </c:pt>
                <c:pt idx="13">
                  <c:v>45</c:v>
                </c:pt>
                <c:pt idx="14">
                  <c:v>51</c:v>
                </c:pt>
                <c:pt idx="15">
                  <c:v>34</c:v>
                </c:pt>
                <c:pt idx="16">
                  <c:v>34</c:v>
                </c:pt>
                <c:pt idx="17">
                  <c:v>31</c:v>
                </c:pt>
                <c:pt idx="18">
                  <c:v>42</c:v>
                </c:pt>
                <c:pt idx="19">
                  <c:v>54</c:v>
                </c:pt>
                <c:pt idx="20">
                  <c:v>55</c:v>
                </c:pt>
                <c:pt idx="21">
                  <c:v>58</c:v>
                </c:pt>
                <c:pt idx="22">
                  <c:v>41</c:v>
                </c:pt>
              </c:numCache>
            </c:numRef>
          </c:val>
        </c:ser>
        <c:ser>
          <c:idx val="1"/>
          <c:order val="1"/>
          <c:tx>
            <c:strRef>
              <c:f>'Puppies Chart 1986-2008'!$B$113</c:f>
              <c:strCache>
                <c:ptCount val="1"/>
                <c:pt idx="0">
                  <c:v>Team Piste Trophe 2002</c:v>
                </c:pt>
              </c:strCache>
            </c:strRef>
          </c:tx>
          <c:invertIfNegative val="0"/>
          <c:val>
            <c:numRef>
              <c:f>'Puppies Chart 1986-2008'!$D$113:$Z$113</c:f>
              <c:numCache>
                <c:formatCode>General</c:formatCode>
                <c:ptCount val="23"/>
                <c:pt idx="18">
                  <c:v>19</c:v>
                </c:pt>
                <c:pt idx="19">
                  <c:v>15</c:v>
                </c:pt>
                <c:pt idx="20">
                  <c:v>13</c:v>
                </c:pt>
                <c:pt idx="21">
                  <c:v>27</c:v>
                </c:pt>
                <c:pt idx="22">
                  <c:v>20</c:v>
                </c:pt>
              </c:numCache>
            </c:numRef>
          </c:val>
        </c:ser>
        <c:dLbls>
          <c:showLegendKey val="0"/>
          <c:showVal val="0"/>
          <c:showCatName val="0"/>
          <c:showSerName val="0"/>
          <c:showPercent val="0"/>
          <c:showBubbleSize val="0"/>
        </c:dLbls>
        <c:gapWidth val="150"/>
        <c:overlap val="100"/>
        <c:axId val="267386656"/>
        <c:axId val="267385480"/>
      </c:barChart>
      <c:catAx>
        <c:axId val="267386656"/>
        <c:scaling>
          <c:orientation val="minMax"/>
        </c:scaling>
        <c:delete val="0"/>
        <c:axPos val="b"/>
        <c:numFmt formatCode="General" sourceLinked="0"/>
        <c:majorTickMark val="none"/>
        <c:minorTickMark val="none"/>
        <c:tickLblPos val="nextTo"/>
        <c:crossAx val="267385480"/>
        <c:crosses val="autoZero"/>
        <c:auto val="1"/>
        <c:lblAlgn val="ctr"/>
        <c:lblOffset val="100"/>
        <c:noMultiLvlLbl val="0"/>
      </c:catAx>
      <c:valAx>
        <c:axId val="267385480"/>
        <c:scaling>
          <c:orientation val="minMax"/>
          <c:max val="100"/>
        </c:scaling>
        <c:delete val="0"/>
        <c:axPos val="l"/>
        <c:majorGridlines/>
        <c:numFmt formatCode="General" sourceLinked="1"/>
        <c:majorTickMark val="none"/>
        <c:minorTickMark val="none"/>
        <c:tickLblPos val="nextTo"/>
        <c:spPr>
          <a:ln w="9525">
            <a:noFill/>
          </a:ln>
        </c:spPr>
        <c:crossAx val="267386656"/>
        <c:crosses val="autoZero"/>
        <c:crossBetween val="between"/>
      </c:valAx>
    </c:plotArea>
    <c:legend>
      <c:legendPos val="b"/>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Kahler Heide</a:t>
            </a:r>
          </a:p>
        </c:rich>
      </c:tx>
      <c:overlay val="0"/>
    </c:title>
    <c:autoTitleDeleted val="0"/>
    <c:plotArea>
      <c:layout/>
      <c:barChart>
        <c:barDir val="col"/>
        <c:grouping val="stacked"/>
        <c:varyColors val="0"/>
        <c:ser>
          <c:idx val="0"/>
          <c:order val="0"/>
          <c:tx>
            <c:strRef>
              <c:f>'Puppies Chart 1986-2008'!$B$13</c:f>
              <c:strCache>
                <c:ptCount val="1"/>
                <c:pt idx="0">
                  <c:v>Kahler Heide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1986-2008'!$D$13:$Z$13</c:f>
              <c:numCache>
                <c:formatCode>General</c:formatCode>
                <c:ptCount val="23"/>
                <c:pt idx="0">
                  <c:v>108</c:v>
                </c:pt>
                <c:pt idx="1">
                  <c:v>47</c:v>
                </c:pt>
                <c:pt idx="2">
                  <c:v>58</c:v>
                </c:pt>
                <c:pt idx="3">
                  <c:v>46</c:v>
                </c:pt>
                <c:pt idx="4">
                  <c:v>42</c:v>
                </c:pt>
                <c:pt idx="5">
                  <c:v>87</c:v>
                </c:pt>
                <c:pt idx="6">
                  <c:v>93</c:v>
                </c:pt>
                <c:pt idx="7">
                  <c:v>40</c:v>
                </c:pt>
                <c:pt idx="8">
                  <c:v>99</c:v>
                </c:pt>
                <c:pt idx="9">
                  <c:v>81</c:v>
                </c:pt>
                <c:pt idx="10">
                  <c:v>55</c:v>
                </c:pt>
                <c:pt idx="11">
                  <c:v>39</c:v>
                </c:pt>
                <c:pt idx="12">
                  <c:v>87</c:v>
                </c:pt>
                <c:pt idx="13">
                  <c:v>49</c:v>
                </c:pt>
                <c:pt idx="14">
                  <c:v>46</c:v>
                </c:pt>
                <c:pt idx="15">
                  <c:v>26</c:v>
                </c:pt>
                <c:pt idx="16">
                  <c:v>23</c:v>
                </c:pt>
                <c:pt idx="17">
                  <c:v>39</c:v>
                </c:pt>
                <c:pt idx="18">
                  <c:v>38</c:v>
                </c:pt>
                <c:pt idx="19">
                  <c:v>38</c:v>
                </c:pt>
                <c:pt idx="20">
                  <c:v>18</c:v>
                </c:pt>
                <c:pt idx="21">
                  <c:v>17</c:v>
                </c:pt>
                <c:pt idx="22">
                  <c:v>18</c:v>
                </c:pt>
              </c:numCache>
            </c:numRef>
          </c:val>
        </c:ser>
        <c:dLbls>
          <c:showLegendKey val="0"/>
          <c:showVal val="0"/>
          <c:showCatName val="0"/>
          <c:showSerName val="0"/>
          <c:showPercent val="0"/>
          <c:showBubbleSize val="0"/>
        </c:dLbls>
        <c:gapWidth val="150"/>
        <c:overlap val="100"/>
        <c:axId val="267382736"/>
        <c:axId val="267385088"/>
      </c:barChart>
      <c:catAx>
        <c:axId val="267382736"/>
        <c:scaling>
          <c:orientation val="minMax"/>
        </c:scaling>
        <c:delete val="0"/>
        <c:axPos val="b"/>
        <c:numFmt formatCode="General" sourceLinked="0"/>
        <c:majorTickMark val="none"/>
        <c:minorTickMark val="none"/>
        <c:tickLblPos val="nextTo"/>
        <c:crossAx val="267385088"/>
        <c:crosses val="autoZero"/>
        <c:auto val="1"/>
        <c:lblAlgn val="ctr"/>
        <c:lblOffset val="100"/>
        <c:noMultiLvlLbl val="0"/>
      </c:catAx>
      <c:valAx>
        <c:axId val="267385088"/>
        <c:scaling>
          <c:orientation val="minMax"/>
        </c:scaling>
        <c:delete val="0"/>
        <c:axPos val="l"/>
        <c:majorGridlines/>
        <c:numFmt formatCode="General" sourceLinked="1"/>
        <c:majorTickMark val="none"/>
        <c:minorTickMark val="none"/>
        <c:tickLblPos val="nextTo"/>
        <c:spPr>
          <a:ln w="9525">
            <a:noFill/>
          </a:ln>
        </c:spPr>
        <c:crossAx val="267382736"/>
        <c:crosses val="autoZero"/>
        <c:crossBetween val="between"/>
      </c:valAx>
    </c:plotArea>
    <c:legend>
      <c:legendPos val="b"/>
      <c:overlay val="0"/>
    </c:legend>
    <c:plotVisOnly val="1"/>
    <c:dispBlanksAs val="gap"/>
    <c:showDLblsOverMax val="0"/>
  </c:chart>
  <c:printSettings>
    <c:headerFooter/>
    <c:pageMargins b="0.75000000000000466" l="0.70000000000000062" r="0.70000000000000062" t="0.750000000000004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Geefacker</a:t>
            </a:r>
          </a:p>
        </c:rich>
      </c:tx>
      <c:overlay val="0"/>
    </c:title>
    <c:autoTitleDeleted val="0"/>
    <c:plotArea>
      <c:layout/>
      <c:barChart>
        <c:barDir val="col"/>
        <c:grouping val="stacked"/>
        <c:varyColors val="0"/>
        <c:ser>
          <c:idx val="0"/>
          <c:order val="0"/>
          <c:tx>
            <c:strRef>
              <c:f>'Puppies Chart 1986-2008'!$B$14</c:f>
              <c:strCache>
                <c:ptCount val="1"/>
                <c:pt idx="0">
                  <c:v>Geefacker</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1986-2008'!$D$14:$Z$14</c:f>
              <c:numCache>
                <c:formatCode>General</c:formatCode>
                <c:ptCount val="23"/>
                <c:pt idx="0">
                  <c:v>76</c:v>
                </c:pt>
                <c:pt idx="1">
                  <c:v>78</c:v>
                </c:pt>
                <c:pt idx="2">
                  <c:v>88</c:v>
                </c:pt>
                <c:pt idx="3">
                  <c:v>64</c:v>
                </c:pt>
                <c:pt idx="4">
                  <c:v>52</c:v>
                </c:pt>
                <c:pt idx="5">
                  <c:v>64</c:v>
                </c:pt>
                <c:pt idx="6">
                  <c:v>67</c:v>
                </c:pt>
                <c:pt idx="7">
                  <c:v>53</c:v>
                </c:pt>
                <c:pt idx="8">
                  <c:v>62</c:v>
                </c:pt>
                <c:pt idx="9">
                  <c:v>71</c:v>
                </c:pt>
                <c:pt idx="10">
                  <c:v>41</c:v>
                </c:pt>
                <c:pt idx="11">
                  <c:v>33</c:v>
                </c:pt>
                <c:pt idx="12">
                  <c:v>59</c:v>
                </c:pt>
                <c:pt idx="13">
                  <c:v>22</c:v>
                </c:pt>
                <c:pt idx="14">
                  <c:v>63</c:v>
                </c:pt>
                <c:pt idx="15">
                  <c:v>50</c:v>
                </c:pt>
                <c:pt idx="16">
                  <c:v>46</c:v>
                </c:pt>
                <c:pt idx="17">
                  <c:v>59</c:v>
                </c:pt>
                <c:pt idx="18">
                  <c:v>38</c:v>
                </c:pt>
                <c:pt idx="19">
                  <c:v>15</c:v>
                </c:pt>
                <c:pt idx="20">
                  <c:v>19</c:v>
                </c:pt>
                <c:pt idx="21">
                  <c:v>26</c:v>
                </c:pt>
                <c:pt idx="22">
                  <c:v>23</c:v>
                </c:pt>
              </c:numCache>
            </c:numRef>
          </c:val>
        </c:ser>
        <c:dLbls>
          <c:showLegendKey val="0"/>
          <c:showVal val="0"/>
          <c:showCatName val="0"/>
          <c:showSerName val="0"/>
          <c:showPercent val="0"/>
          <c:showBubbleSize val="0"/>
        </c:dLbls>
        <c:gapWidth val="150"/>
        <c:overlap val="100"/>
        <c:axId val="267387048"/>
        <c:axId val="267388224"/>
      </c:barChart>
      <c:catAx>
        <c:axId val="267387048"/>
        <c:scaling>
          <c:orientation val="minMax"/>
        </c:scaling>
        <c:delete val="0"/>
        <c:axPos val="b"/>
        <c:numFmt formatCode="General" sourceLinked="0"/>
        <c:majorTickMark val="none"/>
        <c:minorTickMark val="none"/>
        <c:tickLblPos val="nextTo"/>
        <c:crossAx val="267388224"/>
        <c:crosses val="autoZero"/>
        <c:auto val="1"/>
        <c:lblAlgn val="ctr"/>
        <c:lblOffset val="100"/>
        <c:noMultiLvlLbl val="0"/>
      </c:catAx>
      <c:valAx>
        <c:axId val="267388224"/>
        <c:scaling>
          <c:orientation val="minMax"/>
        </c:scaling>
        <c:delete val="0"/>
        <c:axPos val="l"/>
        <c:majorGridlines/>
        <c:numFmt formatCode="General" sourceLinked="1"/>
        <c:majorTickMark val="none"/>
        <c:minorTickMark val="none"/>
        <c:tickLblPos val="nextTo"/>
        <c:spPr>
          <a:ln w="9525">
            <a:noFill/>
          </a:ln>
        </c:spPr>
        <c:crossAx val="267387048"/>
        <c:crosses val="autoZero"/>
        <c:crossBetween val="between"/>
      </c:valAx>
    </c:plotArea>
    <c:legend>
      <c:legendPos val="b"/>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Wildsteiger Land + Wildst. Landhaus</a:t>
            </a:r>
          </a:p>
        </c:rich>
      </c:tx>
      <c:overlay val="0"/>
    </c:title>
    <c:autoTitleDeleted val="0"/>
    <c:plotArea>
      <c:layout/>
      <c:barChart>
        <c:barDir val="col"/>
        <c:grouping val="stacked"/>
        <c:varyColors val="0"/>
        <c:ser>
          <c:idx val="0"/>
          <c:order val="0"/>
          <c:tx>
            <c:strRef>
              <c:f>'Puppies Chart 1986-2008'!$B$22</c:f>
              <c:strCache>
                <c:ptCount val="1"/>
                <c:pt idx="0">
                  <c:v>Wildsteiger Land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1986-2008'!$D$22:$Z$22</c:f>
              <c:numCache>
                <c:formatCode>General</c:formatCode>
                <c:ptCount val="23"/>
                <c:pt idx="0">
                  <c:v>72</c:v>
                </c:pt>
                <c:pt idx="1">
                  <c:v>53</c:v>
                </c:pt>
                <c:pt idx="2">
                  <c:v>41</c:v>
                </c:pt>
                <c:pt idx="3">
                  <c:v>33</c:v>
                </c:pt>
                <c:pt idx="4">
                  <c:v>55</c:v>
                </c:pt>
                <c:pt idx="5">
                  <c:v>63</c:v>
                </c:pt>
                <c:pt idx="6">
                  <c:v>51</c:v>
                </c:pt>
                <c:pt idx="7">
                  <c:v>72</c:v>
                </c:pt>
                <c:pt idx="8">
                  <c:v>78</c:v>
                </c:pt>
                <c:pt idx="9">
                  <c:v>86</c:v>
                </c:pt>
                <c:pt idx="10">
                  <c:v>75</c:v>
                </c:pt>
                <c:pt idx="11">
                  <c:v>58</c:v>
                </c:pt>
                <c:pt idx="12">
                  <c:v>60</c:v>
                </c:pt>
                <c:pt idx="13">
                  <c:v>42</c:v>
                </c:pt>
                <c:pt idx="14">
                  <c:v>57</c:v>
                </c:pt>
                <c:pt idx="15">
                  <c:v>41</c:v>
                </c:pt>
                <c:pt idx="16">
                  <c:v>25</c:v>
                </c:pt>
                <c:pt idx="17">
                  <c:v>23</c:v>
                </c:pt>
                <c:pt idx="18">
                  <c:v>20</c:v>
                </c:pt>
                <c:pt idx="19">
                  <c:v>16</c:v>
                </c:pt>
                <c:pt idx="20">
                  <c:v>11</c:v>
                </c:pt>
                <c:pt idx="21">
                  <c:v>7</c:v>
                </c:pt>
                <c:pt idx="22">
                  <c:v>5</c:v>
                </c:pt>
              </c:numCache>
            </c:numRef>
          </c:val>
        </c:ser>
        <c:ser>
          <c:idx val="1"/>
          <c:order val="1"/>
          <c:tx>
            <c:strRef>
              <c:f>'Puppies Chart 1986-2008'!$B$121</c:f>
              <c:strCache>
                <c:ptCount val="1"/>
                <c:pt idx="0">
                  <c:v>Wildsteiger Landhaus</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1986-2008'!$D$121:$Z$121</c:f>
              <c:numCache>
                <c:formatCode>General</c:formatCode>
                <c:ptCount val="23"/>
                <c:pt idx="14">
                  <c:v>12</c:v>
                </c:pt>
                <c:pt idx="16">
                  <c:v>6</c:v>
                </c:pt>
                <c:pt idx="18">
                  <c:v>8</c:v>
                </c:pt>
                <c:pt idx="20">
                  <c:v>9</c:v>
                </c:pt>
                <c:pt idx="21">
                  <c:v>14</c:v>
                </c:pt>
              </c:numCache>
            </c:numRef>
          </c:val>
        </c:ser>
        <c:dLbls>
          <c:showLegendKey val="0"/>
          <c:showVal val="0"/>
          <c:showCatName val="0"/>
          <c:showSerName val="0"/>
          <c:showPercent val="0"/>
          <c:showBubbleSize val="0"/>
        </c:dLbls>
        <c:gapWidth val="150"/>
        <c:overlap val="100"/>
        <c:axId val="267387440"/>
        <c:axId val="267701112"/>
      </c:barChart>
      <c:catAx>
        <c:axId val="267387440"/>
        <c:scaling>
          <c:orientation val="minMax"/>
        </c:scaling>
        <c:delete val="0"/>
        <c:axPos val="b"/>
        <c:numFmt formatCode="General" sourceLinked="0"/>
        <c:majorTickMark val="none"/>
        <c:minorTickMark val="none"/>
        <c:tickLblPos val="nextTo"/>
        <c:crossAx val="267701112"/>
        <c:crosses val="autoZero"/>
        <c:auto val="1"/>
        <c:lblAlgn val="ctr"/>
        <c:lblOffset val="100"/>
        <c:noMultiLvlLbl val="0"/>
      </c:catAx>
      <c:valAx>
        <c:axId val="267701112"/>
        <c:scaling>
          <c:orientation val="minMax"/>
        </c:scaling>
        <c:delete val="0"/>
        <c:axPos val="l"/>
        <c:majorGridlines/>
        <c:numFmt formatCode="General" sourceLinked="1"/>
        <c:majorTickMark val="none"/>
        <c:minorTickMark val="none"/>
        <c:tickLblPos val="nextTo"/>
        <c:spPr>
          <a:ln w="9525">
            <a:noFill/>
          </a:ln>
        </c:spPr>
        <c:crossAx val="267387440"/>
        <c:crosses val="autoZero"/>
        <c:crossBetween val="between"/>
      </c:valAx>
    </c:plotArea>
    <c:legend>
      <c:legendPos val="b"/>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Karthago</a:t>
            </a:r>
          </a:p>
        </c:rich>
      </c:tx>
      <c:overlay val="0"/>
    </c:title>
    <c:autoTitleDeleted val="0"/>
    <c:plotArea>
      <c:layout/>
      <c:barChart>
        <c:barDir val="col"/>
        <c:grouping val="stacked"/>
        <c:varyColors val="0"/>
        <c:ser>
          <c:idx val="0"/>
          <c:order val="0"/>
          <c:tx>
            <c:strRef>
              <c:f>'Puppies Chart 1986-2008'!$B$25</c:f>
              <c:strCache>
                <c:ptCount val="1"/>
                <c:pt idx="0">
                  <c:v>Karthago</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1986-2008'!$D$25:$Z$25</c:f>
              <c:numCache>
                <c:formatCode>General</c:formatCode>
                <c:ptCount val="23"/>
                <c:pt idx="0">
                  <c:v>55</c:v>
                </c:pt>
                <c:pt idx="1">
                  <c:v>54</c:v>
                </c:pt>
                <c:pt idx="2">
                  <c:v>34</c:v>
                </c:pt>
                <c:pt idx="3">
                  <c:v>63</c:v>
                </c:pt>
                <c:pt idx="4">
                  <c:v>30</c:v>
                </c:pt>
                <c:pt idx="5">
                  <c:v>27</c:v>
                </c:pt>
                <c:pt idx="6">
                  <c:v>51</c:v>
                </c:pt>
                <c:pt idx="7">
                  <c:v>52</c:v>
                </c:pt>
                <c:pt idx="8">
                  <c:v>71</c:v>
                </c:pt>
                <c:pt idx="9">
                  <c:v>43</c:v>
                </c:pt>
                <c:pt idx="10">
                  <c:v>40</c:v>
                </c:pt>
                <c:pt idx="11">
                  <c:v>62</c:v>
                </c:pt>
                <c:pt idx="12">
                  <c:v>86</c:v>
                </c:pt>
                <c:pt idx="13">
                  <c:v>40</c:v>
                </c:pt>
                <c:pt idx="14">
                  <c:v>46</c:v>
                </c:pt>
                <c:pt idx="15">
                  <c:v>21</c:v>
                </c:pt>
                <c:pt idx="16">
                  <c:v>27</c:v>
                </c:pt>
                <c:pt idx="17">
                  <c:v>32</c:v>
                </c:pt>
                <c:pt idx="18">
                  <c:v>35</c:v>
                </c:pt>
                <c:pt idx="19">
                  <c:v>23</c:v>
                </c:pt>
                <c:pt idx="20">
                  <c:v>49</c:v>
                </c:pt>
                <c:pt idx="21">
                  <c:v>44</c:v>
                </c:pt>
                <c:pt idx="22">
                  <c:v>10</c:v>
                </c:pt>
              </c:numCache>
            </c:numRef>
          </c:val>
        </c:ser>
        <c:dLbls>
          <c:showLegendKey val="0"/>
          <c:showVal val="0"/>
          <c:showCatName val="0"/>
          <c:showSerName val="0"/>
          <c:showPercent val="0"/>
          <c:showBubbleSize val="0"/>
        </c:dLbls>
        <c:gapWidth val="150"/>
        <c:overlap val="100"/>
        <c:axId val="267705032"/>
        <c:axId val="267703464"/>
      </c:barChart>
      <c:catAx>
        <c:axId val="267705032"/>
        <c:scaling>
          <c:orientation val="minMax"/>
        </c:scaling>
        <c:delete val="0"/>
        <c:axPos val="b"/>
        <c:numFmt formatCode="General" sourceLinked="0"/>
        <c:majorTickMark val="none"/>
        <c:minorTickMark val="none"/>
        <c:tickLblPos val="nextTo"/>
        <c:crossAx val="267703464"/>
        <c:crosses val="autoZero"/>
        <c:auto val="1"/>
        <c:lblAlgn val="ctr"/>
        <c:lblOffset val="100"/>
        <c:noMultiLvlLbl val="0"/>
      </c:catAx>
      <c:valAx>
        <c:axId val="267703464"/>
        <c:scaling>
          <c:orientation val="minMax"/>
        </c:scaling>
        <c:delete val="0"/>
        <c:axPos val="l"/>
        <c:majorGridlines/>
        <c:numFmt formatCode="General" sourceLinked="1"/>
        <c:majorTickMark val="none"/>
        <c:minorTickMark val="none"/>
        <c:tickLblPos val="nextTo"/>
        <c:spPr>
          <a:ln w="9525">
            <a:noFill/>
          </a:ln>
        </c:spPr>
        <c:crossAx val="267705032"/>
        <c:crosses val="autoZero"/>
        <c:crossBetween val="between"/>
      </c:valAx>
    </c:plotArea>
    <c:legend>
      <c:legendPos val="b"/>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Zellwaldrand + Team Zellwaldrand</a:t>
            </a:r>
          </a:p>
        </c:rich>
      </c:tx>
      <c:overlay val="0"/>
    </c:title>
    <c:autoTitleDeleted val="0"/>
    <c:plotArea>
      <c:layout/>
      <c:barChart>
        <c:barDir val="col"/>
        <c:grouping val="stacked"/>
        <c:varyColors val="0"/>
        <c:ser>
          <c:idx val="0"/>
          <c:order val="0"/>
          <c:tx>
            <c:strRef>
              <c:f>'Puppies Chart 1986-2008'!$B$37</c:f>
              <c:strCache>
                <c:ptCount val="1"/>
                <c:pt idx="0">
                  <c:v>Zellwaldrand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1986-2008'!$D$37:$Z$37</c:f>
              <c:numCache>
                <c:formatCode>General</c:formatCode>
                <c:ptCount val="23"/>
                <c:pt idx="0">
                  <c:v>1</c:v>
                </c:pt>
                <c:pt idx="1">
                  <c:v>2</c:v>
                </c:pt>
                <c:pt idx="2">
                  <c:v>4</c:v>
                </c:pt>
                <c:pt idx="3">
                  <c:v>2</c:v>
                </c:pt>
                <c:pt idx="4">
                  <c:v>6</c:v>
                </c:pt>
                <c:pt idx="5">
                  <c:v>7</c:v>
                </c:pt>
                <c:pt idx="6">
                  <c:v>28</c:v>
                </c:pt>
                <c:pt idx="7">
                  <c:v>37</c:v>
                </c:pt>
                <c:pt idx="8">
                  <c:v>67</c:v>
                </c:pt>
                <c:pt idx="9">
                  <c:v>40</c:v>
                </c:pt>
                <c:pt idx="10">
                  <c:v>68</c:v>
                </c:pt>
                <c:pt idx="11">
                  <c:v>60</c:v>
                </c:pt>
                <c:pt idx="12">
                  <c:v>42</c:v>
                </c:pt>
                <c:pt idx="13">
                  <c:v>66</c:v>
                </c:pt>
                <c:pt idx="14">
                  <c:v>48</c:v>
                </c:pt>
                <c:pt idx="15">
                  <c:v>54</c:v>
                </c:pt>
                <c:pt idx="16">
                  <c:v>59</c:v>
                </c:pt>
                <c:pt idx="17">
                  <c:v>40</c:v>
                </c:pt>
                <c:pt idx="18">
                  <c:v>43</c:v>
                </c:pt>
                <c:pt idx="19">
                  <c:v>52</c:v>
                </c:pt>
                <c:pt idx="20">
                  <c:v>53</c:v>
                </c:pt>
                <c:pt idx="21">
                  <c:v>46</c:v>
                </c:pt>
                <c:pt idx="22">
                  <c:v>55</c:v>
                </c:pt>
              </c:numCache>
            </c:numRef>
          </c:val>
        </c:ser>
        <c:ser>
          <c:idx val="1"/>
          <c:order val="1"/>
          <c:tx>
            <c:strRef>
              <c:f>'Puppies Chart 1986-2008'!$B$112</c:f>
              <c:strCache>
                <c:ptCount val="1"/>
                <c:pt idx="0">
                  <c:v>Team Zellwaldrand</c:v>
                </c:pt>
              </c:strCache>
            </c:strRef>
          </c:tx>
          <c:invertIfNegative val="0"/>
          <c:val>
            <c:numRef>
              <c:f>'Puppies Chart 1986-2008'!$D$112:$Z$112</c:f>
              <c:numCache>
                <c:formatCode>General</c:formatCode>
                <c:ptCount val="23"/>
                <c:pt idx="17">
                  <c:v>7</c:v>
                </c:pt>
                <c:pt idx="18">
                  <c:v>16</c:v>
                </c:pt>
                <c:pt idx="19">
                  <c:v>31</c:v>
                </c:pt>
                <c:pt idx="20">
                  <c:v>20</c:v>
                </c:pt>
                <c:pt idx="21">
                  <c:v>12</c:v>
                </c:pt>
                <c:pt idx="22">
                  <c:v>31</c:v>
                </c:pt>
              </c:numCache>
            </c:numRef>
          </c:val>
        </c:ser>
        <c:dLbls>
          <c:showLegendKey val="0"/>
          <c:showVal val="0"/>
          <c:showCatName val="0"/>
          <c:showSerName val="0"/>
          <c:showPercent val="0"/>
          <c:showBubbleSize val="0"/>
        </c:dLbls>
        <c:gapWidth val="150"/>
        <c:overlap val="100"/>
        <c:axId val="267702288"/>
        <c:axId val="267706208"/>
      </c:barChart>
      <c:catAx>
        <c:axId val="267702288"/>
        <c:scaling>
          <c:orientation val="minMax"/>
        </c:scaling>
        <c:delete val="0"/>
        <c:axPos val="b"/>
        <c:numFmt formatCode="General" sourceLinked="0"/>
        <c:majorTickMark val="none"/>
        <c:minorTickMark val="none"/>
        <c:tickLblPos val="nextTo"/>
        <c:crossAx val="267706208"/>
        <c:crosses val="autoZero"/>
        <c:auto val="1"/>
        <c:lblAlgn val="ctr"/>
        <c:lblOffset val="100"/>
        <c:noMultiLvlLbl val="0"/>
      </c:catAx>
      <c:valAx>
        <c:axId val="267706208"/>
        <c:scaling>
          <c:orientation val="minMax"/>
        </c:scaling>
        <c:delete val="0"/>
        <c:axPos val="l"/>
        <c:majorGridlines/>
        <c:numFmt formatCode="General" sourceLinked="1"/>
        <c:majorTickMark val="none"/>
        <c:minorTickMark val="none"/>
        <c:tickLblPos val="nextTo"/>
        <c:spPr>
          <a:ln w="9525">
            <a:noFill/>
          </a:ln>
        </c:spPr>
        <c:crossAx val="267702288"/>
        <c:crosses val="autoZero"/>
        <c:crossBetween val="between"/>
      </c:valAx>
    </c:plotArea>
    <c:legend>
      <c:legendPos val="b"/>
      <c:overlay val="0"/>
    </c:legend>
    <c:plotVisOnly val="1"/>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Holzheimer Linde</a:t>
            </a:r>
          </a:p>
        </c:rich>
      </c:tx>
      <c:overlay val="0"/>
    </c:title>
    <c:autoTitleDeleted val="0"/>
    <c:plotArea>
      <c:layout/>
      <c:barChart>
        <c:barDir val="col"/>
        <c:grouping val="stacked"/>
        <c:varyColors val="0"/>
        <c:ser>
          <c:idx val="0"/>
          <c:order val="0"/>
          <c:tx>
            <c:strRef>
              <c:f>'Puppies Chart 1986-2008'!$B$27</c:f>
              <c:strCache>
                <c:ptCount val="1"/>
                <c:pt idx="0">
                  <c:v>Holzheimer Linde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1986-2008'!$D$27:$Z$27</c:f>
              <c:numCache>
                <c:formatCode>General</c:formatCode>
                <c:ptCount val="23"/>
                <c:pt idx="0">
                  <c:v>24</c:v>
                </c:pt>
                <c:pt idx="1">
                  <c:v>81</c:v>
                </c:pt>
                <c:pt idx="2">
                  <c:v>55</c:v>
                </c:pt>
                <c:pt idx="3">
                  <c:v>43</c:v>
                </c:pt>
                <c:pt idx="4">
                  <c:v>79</c:v>
                </c:pt>
                <c:pt idx="5">
                  <c:v>46</c:v>
                </c:pt>
                <c:pt idx="6">
                  <c:v>53</c:v>
                </c:pt>
                <c:pt idx="7">
                  <c:v>59</c:v>
                </c:pt>
                <c:pt idx="8">
                  <c:v>87</c:v>
                </c:pt>
                <c:pt idx="9">
                  <c:v>67</c:v>
                </c:pt>
                <c:pt idx="10">
                  <c:v>67</c:v>
                </c:pt>
                <c:pt idx="11">
                  <c:v>47</c:v>
                </c:pt>
                <c:pt idx="12">
                  <c:v>40</c:v>
                </c:pt>
                <c:pt idx="13">
                  <c:v>26</c:v>
                </c:pt>
                <c:pt idx="14">
                  <c:v>32</c:v>
                </c:pt>
                <c:pt idx="15">
                  <c:v>21</c:v>
                </c:pt>
                <c:pt idx="16">
                  <c:v>40</c:v>
                </c:pt>
                <c:pt idx="17">
                  <c:v>27</c:v>
                </c:pt>
                <c:pt idx="18">
                  <c:v>8</c:v>
                </c:pt>
                <c:pt idx="19">
                  <c:v>20</c:v>
                </c:pt>
                <c:pt idx="20">
                  <c:v>11</c:v>
                </c:pt>
                <c:pt idx="21">
                  <c:v>15</c:v>
                </c:pt>
                <c:pt idx="22">
                  <c:v>13</c:v>
                </c:pt>
              </c:numCache>
            </c:numRef>
          </c:val>
        </c:ser>
        <c:dLbls>
          <c:showLegendKey val="0"/>
          <c:showVal val="0"/>
          <c:showCatName val="0"/>
          <c:showSerName val="0"/>
          <c:showPercent val="0"/>
          <c:showBubbleSize val="0"/>
        </c:dLbls>
        <c:gapWidth val="150"/>
        <c:overlap val="100"/>
        <c:axId val="267704640"/>
        <c:axId val="267701504"/>
      </c:barChart>
      <c:catAx>
        <c:axId val="267704640"/>
        <c:scaling>
          <c:orientation val="minMax"/>
        </c:scaling>
        <c:delete val="0"/>
        <c:axPos val="b"/>
        <c:numFmt formatCode="General" sourceLinked="0"/>
        <c:majorTickMark val="none"/>
        <c:minorTickMark val="none"/>
        <c:tickLblPos val="nextTo"/>
        <c:crossAx val="267701504"/>
        <c:crosses val="autoZero"/>
        <c:auto val="1"/>
        <c:lblAlgn val="ctr"/>
        <c:lblOffset val="100"/>
        <c:noMultiLvlLbl val="0"/>
      </c:catAx>
      <c:valAx>
        <c:axId val="267701504"/>
        <c:scaling>
          <c:orientation val="minMax"/>
        </c:scaling>
        <c:delete val="0"/>
        <c:axPos val="l"/>
        <c:majorGridlines/>
        <c:numFmt formatCode="General" sourceLinked="1"/>
        <c:majorTickMark val="none"/>
        <c:minorTickMark val="none"/>
        <c:tickLblPos val="nextTo"/>
        <c:spPr>
          <a:ln w="9525">
            <a:noFill/>
          </a:ln>
        </c:spPr>
        <c:crossAx val="267704640"/>
        <c:crosses val="autoZero"/>
        <c:crossBetween val="between"/>
      </c:valAx>
    </c:plotArea>
    <c:legend>
      <c:legendPos val="b"/>
      <c:overlay val="0"/>
    </c:legend>
    <c:plotVisOnly val="1"/>
    <c:dispBlanksAs val="gap"/>
    <c:showDLblsOverMax val="0"/>
  </c:chart>
  <c:printSettings>
    <c:headerFooter/>
    <c:pageMargins b="0.75000000000000777" l="0.70000000000000062" r="0.70000000000000062" t="0.750000000000007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Hawelkaweg</a:t>
            </a:r>
          </a:p>
        </c:rich>
      </c:tx>
      <c:overlay val="0"/>
    </c:title>
    <c:autoTitleDeleted val="0"/>
    <c:plotArea>
      <c:layout/>
      <c:barChart>
        <c:barDir val="col"/>
        <c:grouping val="stacked"/>
        <c:varyColors val="0"/>
        <c:ser>
          <c:idx val="0"/>
          <c:order val="0"/>
          <c:tx>
            <c:strRef>
              <c:f>'Puppies Chart 1986-2008'!$B$15</c:f>
              <c:strCache>
                <c:ptCount val="1"/>
                <c:pt idx="0">
                  <c:v>Hawelkaweg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1986-2008'!$D$15:$Z$15</c:f>
              <c:numCache>
                <c:formatCode>General</c:formatCode>
                <c:ptCount val="23"/>
                <c:pt idx="4">
                  <c:v>41</c:v>
                </c:pt>
                <c:pt idx="5">
                  <c:v>49</c:v>
                </c:pt>
                <c:pt idx="6">
                  <c:v>29</c:v>
                </c:pt>
                <c:pt idx="7">
                  <c:v>62</c:v>
                </c:pt>
                <c:pt idx="8">
                  <c:v>91</c:v>
                </c:pt>
                <c:pt idx="9">
                  <c:v>67</c:v>
                </c:pt>
                <c:pt idx="10">
                  <c:v>70</c:v>
                </c:pt>
                <c:pt idx="11">
                  <c:v>69</c:v>
                </c:pt>
                <c:pt idx="12">
                  <c:v>69</c:v>
                </c:pt>
                <c:pt idx="13">
                  <c:v>40</c:v>
                </c:pt>
                <c:pt idx="14">
                  <c:v>36</c:v>
                </c:pt>
                <c:pt idx="15">
                  <c:v>36</c:v>
                </c:pt>
                <c:pt idx="16">
                  <c:v>58</c:v>
                </c:pt>
                <c:pt idx="17">
                  <c:v>40</c:v>
                </c:pt>
                <c:pt idx="18">
                  <c:v>41</c:v>
                </c:pt>
                <c:pt idx="19">
                  <c:v>48</c:v>
                </c:pt>
                <c:pt idx="20">
                  <c:v>21</c:v>
                </c:pt>
                <c:pt idx="21">
                  <c:v>53</c:v>
                </c:pt>
                <c:pt idx="22">
                  <c:v>43</c:v>
                </c:pt>
              </c:numCache>
            </c:numRef>
          </c:val>
        </c:ser>
        <c:dLbls>
          <c:showLegendKey val="0"/>
          <c:showVal val="0"/>
          <c:showCatName val="0"/>
          <c:showSerName val="0"/>
          <c:showPercent val="0"/>
          <c:showBubbleSize val="0"/>
        </c:dLbls>
        <c:gapWidth val="150"/>
        <c:overlap val="100"/>
        <c:axId val="267706992"/>
        <c:axId val="267704248"/>
      </c:barChart>
      <c:catAx>
        <c:axId val="267706992"/>
        <c:scaling>
          <c:orientation val="minMax"/>
        </c:scaling>
        <c:delete val="0"/>
        <c:axPos val="b"/>
        <c:numFmt formatCode="General" sourceLinked="0"/>
        <c:majorTickMark val="none"/>
        <c:minorTickMark val="none"/>
        <c:tickLblPos val="nextTo"/>
        <c:crossAx val="267704248"/>
        <c:crosses val="autoZero"/>
        <c:auto val="1"/>
        <c:lblAlgn val="ctr"/>
        <c:lblOffset val="100"/>
        <c:noMultiLvlLbl val="0"/>
      </c:catAx>
      <c:valAx>
        <c:axId val="267704248"/>
        <c:scaling>
          <c:orientation val="minMax"/>
        </c:scaling>
        <c:delete val="0"/>
        <c:axPos val="l"/>
        <c:majorGridlines/>
        <c:numFmt formatCode="General" sourceLinked="1"/>
        <c:majorTickMark val="none"/>
        <c:minorTickMark val="none"/>
        <c:tickLblPos val="nextTo"/>
        <c:spPr>
          <a:ln w="9525">
            <a:noFill/>
          </a:ln>
        </c:spPr>
        <c:crossAx val="267706992"/>
        <c:crosses val="autoZero"/>
        <c:crossBetween val="between"/>
      </c:valAx>
    </c:plotArea>
    <c:legend>
      <c:legendPos val="b"/>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Noort</a:t>
            </a:r>
          </a:p>
        </c:rich>
      </c:tx>
      <c:layout/>
      <c:overlay val="0"/>
    </c:title>
    <c:autoTitleDeleted val="0"/>
    <c:plotArea>
      <c:layout/>
      <c:barChart>
        <c:barDir val="col"/>
        <c:grouping val="stacked"/>
        <c:varyColors val="0"/>
        <c:ser>
          <c:idx val="0"/>
          <c:order val="0"/>
          <c:tx>
            <c:strRef>
              <c:f>'Puppies Chart 1986-2008'!$B$9</c:f>
              <c:strCache>
                <c:ptCount val="1"/>
                <c:pt idx="0">
                  <c:v>Noort</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1986-2008'!$D$9:$Z$9</c:f>
              <c:numCache>
                <c:formatCode>General</c:formatCode>
                <c:ptCount val="23"/>
                <c:pt idx="0">
                  <c:v>50</c:v>
                </c:pt>
                <c:pt idx="1">
                  <c:v>99</c:v>
                </c:pt>
                <c:pt idx="2">
                  <c:v>95</c:v>
                </c:pt>
                <c:pt idx="3">
                  <c:v>100</c:v>
                </c:pt>
                <c:pt idx="4">
                  <c:v>70</c:v>
                </c:pt>
                <c:pt idx="5">
                  <c:v>112</c:v>
                </c:pt>
                <c:pt idx="6">
                  <c:v>101</c:v>
                </c:pt>
                <c:pt idx="7">
                  <c:v>89</c:v>
                </c:pt>
                <c:pt idx="8">
                  <c:v>58</c:v>
                </c:pt>
                <c:pt idx="9">
                  <c:v>42</c:v>
                </c:pt>
                <c:pt idx="10">
                  <c:v>29</c:v>
                </c:pt>
                <c:pt idx="11">
                  <c:v>40</c:v>
                </c:pt>
                <c:pt idx="12">
                  <c:v>65</c:v>
                </c:pt>
                <c:pt idx="13">
                  <c:v>31</c:v>
                </c:pt>
                <c:pt idx="14">
                  <c:v>40</c:v>
                </c:pt>
                <c:pt idx="15">
                  <c:v>26</c:v>
                </c:pt>
                <c:pt idx="16">
                  <c:v>21</c:v>
                </c:pt>
                <c:pt idx="17">
                  <c:v>68</c:v>
                </c:pt>
                <c:pt idx="18">
                  <c:v>24</c:v>
                </c:pt>
                <c:pt idx="19">
                  <c:v>48</c:v>
                </c:pt>
                <c:pt idx="20">
                  <c:v>71</c:v>
                </c:pt>
                <c:pt idx="21">
                  <c:v>28</c:v>
                </c:pt>
                <c:pt idx="22">
                  <c:v>41</c:v>
                </c:pt>
              </c:numCache>
            </c:numRef>
          </c:val>
        </c:ser>
        <c:dLbls>
          <c:showLegendKey val="0"/>
          <c:showVal val="0"/>
          <c:showCatName val="0"/>
          <c:showSerName val="0"/>
          <c:showPercent val="0"/>
          <c:showBubbleSize val="0"/>
        </c:dLbls>
        <c:gapWidth val="150"/>
        <c:overlap val="100"/>
        <c:axId val="267410672"/>
        <c:axId val="267413808"/>
      </c:barChart>
      <c:catAx>
        <c:axId val="267410672"/>
        <c:scaling>
          <c:orientation val="minMax"/>
        </c:scaling>
        <c:delete val="0"/>
        <c:axPos val="b"/>
        <c:numFmt formatCode="General" sourceLinked="0"/>
        <c:majorTickMark val="none"/>
        <c:minorTickMark val="none"/>
        <c:tickLblPos val="nextTo"/>
        <c:crossAx val="267413808"/>
        <c:crosses val="autoZero"/>
        <c:auto val="1"/>
        <c:lblAlgn val="ctr"/>
        <c:lblOffset val="100"/>
        <c:noMultiLvlLbl val="0"/>
      </c:catAx>
      <c:valAx>
        <c:axId val="267413808"/>
        <c:scaling>
          <c:orientation val="minMax"/>
        </c:scaling>
        <c:delete val="0"/>
        <c:axPos val="l"/>
        <c:majorGridlines/>
        <c:numFmt formatCode="General" sourceLinked="1"/>
        <c:majorTickMark val="none"/>
        <c:minorTickMark val="none"/>
        <c:tickLblPos val="nextTo"/>
        <c:spPr>
          <a:ln w="9525">
            <a:noFill/>
          </a:ln>
        </c:spPr>
        <c:crossAx val="267410672"/>
        <c:crosses val="autoZero"/>
        <c:crossBetween val="between"/>
      </c:valAx>
    </c:plotArea>
    <c:legend>
      <c:legendPos val="b"/>
      <c:layout/>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Fichtenschlag + Ficht.-Zwinger + Ficht. USA</a:t>
            </a:r>
          </a:p>
        </c:rich>
      </c:tx>
      <c:overlay val="0"/>
    </c:title>
    <c:autoTitleDeleted val="0"/>
    <c:plotArea>
      <c:layout/>
      <c:barChart>
        <c:barDir val="col"/>
        <c:grouping val="stacked"/>
        <c:varyColors val="0"/>
        <c:ser>
          <c:idx val="0"/>
          <c:order val="0"/>
          <c:tx>
            <c:strRef>
              <c:f>'Puppies Chart 1986-2008'!$B$41</c:f>
              <c:strCache>
                <c:ptCount val="1"/>
                <c:pt idx="0">
                  <c:v>Fichtenschlag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1986-2008'!$D$41:$Z$41</c:f>
              <c:numCache>
                <c:formatCode>General</c:formatCode>
                <c:ptCount val="23"/>
                <c:pt idx="0">
                  <c:v>27</c:v>
                </c:pt>
                <c:pt idx="1">
                  <c:v>20</c:v>
                </c:pt>
                <c:pt idx="2">
                  <c:v>11</c:v>
                </c:pt>
                <c:pt idx="3">
                  <c:v>21</c:v>
                </c:pt>
                <c:pt idx="4">
                  <c:v>24</c:v>
                </c:pt>
                <c:pt idx="5">
                  <c:v>13</c:v>
                </c:pt>
                <c:pt idx="6">
                  <c:v>28</c:v>
                </c:pt>
                <c:pt idx="7">
                  <c:v>25</c:v>
                </c:pt>
                <c:pt idx="8">
                  <c:v>19</c:v>
                </c:pt>
                <c:pt idx="9">
                  <c:v>25</c:v>
                </c:pt>
                <c:pt idx="10">
                  <c:v>51</c:v>
                </c:pt>
                <c:pt idx="11">
                  <c:v>41</c:v>
                </c:pt>
                <c:pt idx="12">
                  <c:v>42</c:v>
                </c:pt>
                <c:pt idx="13">
                  <c:v>49</c:v>
                </c:pt>
                <c:pt idx="14">
                  <c:v>49</c:v>
                </c:pt>
                <c:pt idx="15">
                  <c:v>25</c:v>
                </c:pt>
                <c:pt idx="16">
                  <c:v>59</c:v>
                </c:pt>
                <c:pt idx="17">
                  <c:v>67</c:v>
                </c:pt>
                <c:pt idx="18">
                  <c:v>67</c:v>
                </c:pt>
                <c:pt idx="19">
                  <c:v>48</c:v>
                </c:pt>
                <c:pt idx="20">
                  <c:v>44</c:v>
                </c:pt>
                <c:pt idx="21">
                  <c:v>54</c:v>
                </c:pt>
                <c:pt idx="22">
                  <c:v>33</c:v>
                </c:pt>
              </c:numCache>
            </c:numRef>
          </c:val>
        </c:ser>
        <c:ser>
          <c:idx val="1"/>
          <c:order val="1"/>
          <c:tx>
            <c:strRef>
              <c:f>'Puppies Chart 1986-2008'!$B$116</c:f>
              <c:strCache>
                <c:ptCount val="1"/>
                <c:pt idx="0">
                  <c:v>Fichtenschlag-Zwinger</c:v>
                </c:pt>
              </c:strCache>
            </c:strRef>
          </c:tx>
          <c:invertIfNegative val="0"/>
          <c:val>
            <c:numRef>
              <c:f>'Puppies Chart 1986-2008'!$D$116:$Z$116</c:f>
              <c:numCache>
                <c:formatCode>General</c:formatCode>
                <c:ptCount val="23"/>
                <c:pt idx="16">
                  <c:v>3</c:v>
                </c:pt>
                <c:pt idx="17">
                  <c:v>18</c:v>
                </c:pt>
                <c:pt idx="18">
                  <c:v>14</c:v>
                </c:pt>
                <c:pt idx="19">
                  <c:v>14</c:v>
                </c:pt>
              </c:numCache>
            </c:numRef>
          </c:val>
        </c:ser>
        <c:ser>
          <c:idx val="2"/>
          <c:order val="2"/>
          <c:tx>
            <c:strRef>
              <c:f>'Puppies Chart 1986-2008'!$B$118</c:f>
              <c:strCache>
                <c:ptCount val="1"/>
                <c:pt idx="0">
                  <c:v>Fichtenschlag USA</c:v>
                </c:pt>
              </c:strCache>
            </c:strRef>
          </c:tx>
          <c:invertIfNegative val="0"/>
          <c:val>
            <c:numRef>
              <c:f>'Puppies Chart 1986-2008'!$D$118:$Z$118</c:f>
              <c:numCache>
                <c:formatCode>General</c:formatCode>
                <c:ptCount val="23"/>
                <c:pt idx="20">
                  <c:v>4</c:v>
                </c:pt>
                <c:pt idx="21">
                  <c:v>21</c:v>
                </c:pt>
              </c:numCache>
            </c:numRef>
          </c:val>
        </c:ser>
        <c:dLbls>
          <c:showLegendKey val="0"/>
          <c:showVal val="0"/>
          <c:showCatName val="0"/>
          <c:showSerName val="0"/>
          <c:showPercent val="0"/>
          <c:showBubbleSize val="0"/>
        </c:dLbls>
        <c:gapWidth val="150"/>
        <c:overlap val="100"/>
        <c:axId val="267701896"/>
        <c:axId val="267705424"/>
      </c:barChart>
      <c:catAx>
        <c:axId val="267701896"/>
        <c:scaling>
          <c:orientation val="minMax"/>
        </c:scaling>
        <c:delete val="0"/>
        <c:axPos val="b"/>
        <c:numFmt formatCode="General" sourceLinked="0"/>
        <c:majorTickMark val="none"/>
        <c:minorTickMark val="none"/>
        <c:tickLblPos val="nextTo"/>
        <c:crossAx val="267705424"/>
        <c:crosses val="autoZero"/>
        <c:auto val="1"/>
        <c:lblAlgn val="ctr"/>
        <c:lblOffset val="100"/>
        <c:noMultiLvlLbl val="0"/>
      </c:catAx>
      <c:valAx>
        <c:axId val="267705424"/>
        <c:scaling>
          <c:orientation val="minMax"/>
        </c:scaling>
        <c:delete val="0"/>
        <c:axPos val="l"/>
        <c:majorGridlines/>
        <c:numFmt formatCode="General" sourceLinked="1"/>
        <c:majorTickMark val="none"/>
        <c:minorTickMark val="none"/>
        <c:tickLblPos val="nextTo"/>
        <c:spPr>
          <a:ln w="9525">
            <a:noFill/>
          </a:ln>
        </c:spPr>
        <c:crossAx val="267701896"/>
        <c:crosses val="autoZero"/>
        <c:crossBetween val="between"/>
      </c:valAx>
    </c:plotArea>
    <c:legend>
      <c:legendPos val="b"/>
      <c:overlay val="0"/>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Agrigento + Team Agrigento</a:t>
            </a:r>
          </a:p>
        </c:rich>
      </c:tx>
      <c:overlay val="0"/>
    </c:title>
    <c:autoTitleDeleted val="0"/>
    <c:plotArea>
      <c:layout/>
      <c:barChart>
        <c:barDir val="col"/>
        <c:grouping val="stacked"/>
        <c:varyColors val="0"/>
        <c:ser>
          <c:idx val="0"/>
          <c:order val="0"/>
          <c:tx>
            <c:strRef>
              <c:f>'Puppies Chart 1986-2008'!$B$29</c:f>
              <c:strCache>
                <c:ptCount val="1"/>
                <c:pt idx="0">
                  <c:v>Agrigento</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1986-2008'!$D$29:$Z$29</c:f>
              <c:numCache>
                <c:formatCode>General</c:formatCode>
                <c:ptCount val="23"/>
                <c:pt idx="0">
                  <c:v>18</c:v>
                </c:pt>
                <c:pt idx="1">
                  <c:v>47</c:v>
                </c:pt>
                <c:pt idx="2">
                  <c:v>44</c:v>
                </c:pt>
                <c:pt idx="3">
                  <c:v>10</c:v>
                </c:pt>
                <c:pt idx="4">
                  <c:v>34</c:v>
                </c:pt>
                <c:pt idx="5">
                  <c:v>48</c:v>
                </c:pt>
                <c:pt idx="6">
                  <c:v>48</c:v>
                </c:pt>
                <c:pt idx="7">
                  <c:v>77</c:v>
                </c:pt>
                <c:pt idx="8">
                  <c:v>59</c:v>
                </c:pt>
                <c:pt idx="9">
                  <c:v>56</c:v>
                </c:pt>
                <c:pt idx="10">
                  <c:v>67</c:v>
                </c:pt>
                <c:pt idx="11">
                  <c:v>51</c:v>
                </c:pt>
                <c:pt idx="12">
                  <c:v>44</c:v>
                </c:pt>
                <c:pt idx="13">
                  <c:v>33</c:v>
                </c:pt>
                <c:pt idx="14">
                  <c:v>30</c:v>
                </c:pt>
                <c:pt idx="15">
                  <c:v>30</c:v>
                </c:pt>
                <c:pt idx="16">
                  <c:v>33</c:v>
                </c:pt>
                <c:pt idx="17">
                  <c:v>38</c:v>
                </c:pt>
                <c:pt idx="18">
                  <c:v>53</c:v>
                </c:pt>
                <c:pt idx="19">
                  <c:v>57</c:v>
                </c:pt>
                <c:pt idx="20">
                  <c:v>31</c:v>
                </c:pt>
                <c:pt idx="21">
                  <c:v>4</c:v>
                </c:pt>
                <c:pt idx="22">
                  <c:v>24</c:v>
                </c:pt>
              </c:numCache>
            </c:numRef>
          </c:val>
        </c:ser>
        <c:ser>
          <c:idx val="1"/>
          <c:order val="1"/>
          <c:tx>
            <c:strRef>
              <c:f>'Puppies Chart 1986-2008'!$B$124</c:f>
              <c:strCache>
                <c:ptCount val="1"/>
                <c:pt idx="0">
                  <c:v>Team Agrigento</c:v>
                </c:pt>
              </c:strCache>
            </c:strRef>
          </c:tx>
          <c:invertIfNegative val="0"/>
          <c:val>
            <c:numRef>
              <c:f>'Puppies Chart 1986-2008'!$D$124:$Z$124</c:f>
              <c:numCache>
                <c:formatCode>General</c:formatCode>
                <c:ptCount val="23"/>
                <c:pt idx="19">
                  <c:v>5</c:v>
                </c:pt>
              </c:numCache>
            </c:numRef>
          </c:val>
        </c:ser>
        <c:dLbls>
          <c:showLegendKey val="0"/>
          <c:showVal val="0"/>
          <c:showCatName val="0"/>
          <c:showSerName val="0"/>
          <c:showPercent val="0"/>
          <c:showBubbleSize val="0"/>
        </c:dLbls>
        <c:gapWidth val="150"/>
        <c:overlap val="100"/>
        <c:axId val="267700328"/>
        <c:axId val="267700720"/>
      </c:barChart>
      <c:catAx>
        <c:axId val="267700328"/>
        <c:scaling>
          <c:orientation val="minMax"/>
        </c:scaling>
        <c:delete val="0"/>
        <c:axPos val="b"/>
        <c:numFmt formatCode="General" sourceLinked="0"/>
        <c:majorTickMark val="none"/>
        <c:minorTickMark val="none"/>
        <c:tickLblPos val="nextTo"/>
        <c:crossAx val="267700720"/>
        <c:crosses val="autoZero"/>
        <c:auto val="1"/>
        <c:lblAlgn val="ctr"/>
        <c:lblOffset val="100"/>
        <c:noMultiLvlLbl val="0"/>
      </c:catAx>
      <c:valAx>
        <c:axId val="267700720"/>
        <c:scaling>
          <c:orientation val="minMax"/>
        </c:scaling>
        <c:delete val="0"/>
        <c:axPos val="l"/>
        <c:majorGridlines/>
        <c:numFmt formatCode="General" sourceLinked="1"/>
        <c:majorTickMark val="none"/>
        <c:minorTickMark val="none"/>
        <c:tickLblPos val="nextTo"/>
        <c:spPr>
          <a:ln w="9525">
            <a:noFill/>
          </a:ln>
        </c:spPr>
        <c:crossAx val="267700328"/>
        <c:crosses val="autoZero"/>
        <c:crossBetween val="between"/>
      </c:valAx>
    </c:plotArea>
    <c:legend>
      <c:legendPos val="b"/>
      <c:overlay val="0"/>
    </c:legend>
    <c:plotVisOnly val="1"/>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Murrtal + Murrtal Zwinger</a:t>
            </a:r>
          </a:p>
        </c:rich>
      </c:tx>
      <c:overlay val="0"/>
    </c:title>
    <c:autoTitleDeleted val="0"/>
    <c:plotArea>
      <c:layout/>
      <c:barChart>
        <c:barDir val="col"/>
        <c:grouping val="stacked"/>
        <c:varyColors val="0"/>
        <c:ser>
          <c:idx val="0"/>
          <c:order val="0"/>
          <c:tx>
            <c:strRef>
              <c:f>'Puppies Chart 1986-2008'!$B$34</c:f>
              <c:strCache>
                <c:ptCount val="1"/>
                <c:pt idx="0">
                  <c:v>Murrtal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1986-2008'!$D$34:$Z$34</c:f>
              <c:numCache>
                <c:formatCode>General</c:formatCode>
                <c:ptCount val="23"/>
                <c:pt idx="0">
                  <c:v>35</c:v>
                </c:pt>
                <c:pt idx="1">
                  <c:v>21</c:v>
                </c:pt>
                <c:pt idx="2">
                  <c:v>34</c:v>
                </c:pt>
                <c:pt idx="3">
                  <c:v>42</c:v>
                </c:pt>
                <c:pt idx="4">
                  <c:v>78</c:v>
                </c:pt>
                <c:pt idx="5">
                  <c:v>48</c:v>
                </c:pt>
                <c:pt idx="6">
                  <c:v>88</c:v>
                </c:pt>
                <c:pt idx="7">
                  <c:v>55</c:v>
                </c:pt>
                <c:pt idx="8">
                  <c:v>56</c:v>
                </c:pt>
                <c:pt idx="9">
                  <c:v>52</c:v>
                </c:pt>
                <c:pt idx="10">
                  <c:v>49</c:v>
                </c:pt>
                <c:pt idx="11">
                  <c:v>28</c:v>
                </c:pt>
                <c:pt idx="12">
                  <c:v>41</c:v>
                </c:pt>
                <c:pt idx="13">
                  <c:v>49</c:v>
                </c:pt>
                <c:pt idx="14">
                  <c:v>25</c:v>
                </c:pt>
                <c:pt idx="15">
                  <c:v>15</c:v>
                </c:pt>
                <c:pt idx="16">
                  <c:v>39</c:v>
                </c:pt>
                <c:pt idx="17">
                  <c:v>31</c:v>
                </c:pt>
                <c:pt idx="18">
                  <c:v>37</c:v>
                </c:pt>
                <c:pt idx="19">
                  <c:v>21</c:v>
                </c:pt>
                <c:pt idx="20">
                  <c:v>14</c:v>
                </c:pt>
                <c:pt idx="21">
                  <c:v>13</c:v>
                </c:pt>
                <c:pt idx="22">
                  <c:v>19</c:v>
                </c:pt>
              </c:numCache>
            </c:numRef>
          </c:val>
        </c:ser>
        <c:ser>
          <c:idx val="1"/>
          <c:order val="1"/>
          <c:tx>
            <c:strRef>
              <c:f>'Puppies Chart 1986-2008'!$B$117</c:f>
              <c:strCache>
                <c:ptCount val="1"/>
                <c:pt idx="0">
                  <c:v>Murrtal Zwinger</c:v>
                </c:pt>
              </c:strCache>
            </c:strRef>
          </c:tx>
          <c:invertIfNegative val="0"/>
          <c:val>
            <c:numRef>
              <c:f>'Puppies Chart 1986-2008'!$D$117:$Z$117</c:f>
              <c:numCache>
                <c:formatCode>General</c:formatCode>
                <c:ptCount val="23"/>
                <c:pt idx="19">
                  <c:v>6</c:v>
                </c:pt>
                <c:pt idx="20">
                  <c:v>24</c:v>
                </c:pt>
                <c:pt idx="21">
                  <c:v>14</c:v>
                </c:pt>
              </c:numCache>
            </c:numRef>
          </c:val>
        </c:ser>
        <c:dLbls>
          <c:showLegendKey val="0"/>
          <c:showVal val="0"/>
          <c:showCatName val="0"/>
          <c:showSerName val="0"/>
          <c:showPercent val="0"/>
          <c:showBubbleSize val="0"/>
        </c:dLbls>
        <c:gapWidth val="150"/>
        <c:overlap val="100"/>
        <c:axId val="268230488"/>
        <c:axId val="268228528"/>
      </c:barChart>
      <c:catAx>
        <c:axId val="268230488"/>
        <c:scaling>
          <c:orientation val="minMax"/>
        </c:scaling>
        <c:delete val="0"/>
        <c:axPos val="b"/>
        <c:numFmt formatCode="General" sourceLinked="0"/>
        <c:majorTickMark val="none"/>
        <c:minorTickMark val="none"/>
        <c:tickLblPos val="nextTo"/>
        <c:crossAx val="268228528"/>
        <c:crosses val="autoZero"/>
        <c:auto val="1"/>
        <c:lblAlgn val="ctr"/>
        <c:lblOffset val="100"/>
        <c:noMultiLvlLbl val="0"/>
      </c:catAx>
      <c:valAx>
        <c:axId val="268228528"/>
        <c:scaling>
          <c:orientation val="minMax"/>
        </c:scaling>
        <c:delete val="0"/>
        <c:axPos val="l"/>
        <c:majorGridlines/>
        <c:numFmt formatCode="General" sourceLinked="1"/>
        <c:majorTickMark val="none"/>
        <c:minorTickMark val="none"/>
        <c:tickLblPos val="nextTo"/>
        <c:spPr>
          <a:ln w="9525">
            <a:noFill/>
          </a:ln>
        </c:spPr>
        <c:crossAx val="268230488"/>
        <c:crosses val="autoZero"/>
        <c:crossBetween val="between"/>
      </c:valAx>
    </c:plotArea>
    <c:legend>
      <c:legendPos val="b"/>
      <c:overlay val="0"/>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Roten Matter</a:t>
            </a:r>
          </a:p>
        </c:rich>
      </c:tx>
      <c:overlay val="0"/>
    </c:title>
    <c:autoTitleDeleted val="0"/>
    <c:plotArea>
      <c:layout/>
      <c:barChart>
        <c:barDir val="col"/>
        <c:grouping val="stacked"/>
        <c:varyColors val="0"/>
        <c:ser>
          <c:idx val="0"/>
          <c:order val="0"/>
          <c:tx>
            <c:strRef>
              <c:f>'Puppies Chart 1986-2008'!$B$30</c:f>
              <c:strCache>
                <c:ptCount val="1"/>
                <c:pt idx="0">
                  <c:v>Roten Matter</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1986-2008'!$D$30:$Z$30</c:f>
              <c:numCache>
                <c:formatCode>General</c:formatCode>
                <c:ptCount val="23"/>
                <c:pt idx="0">
                  <c:v>12</c:v>
                </c:pt>
                <c:pt idx="1">
                  <c:v>21</c:v>
                </c:pt>
                <c:pt idx="2">
                  <c:v>11</c:v>
                </c:pt>
                <c:pt idx="3">
                  <c:v>27</c:v>
                </c:pt>
                <c:pt idx="4">
                  <c:v>38</c:v>
                </c:pt>
                <c:pt idx="5">
                  <c:v>33</c:v>
                </c:pt>
                <c:pt idx="6">
                  <c:v>62</c:v>
                </c:pt>
                <c:pt idx="7">
                  <c:v>126</c:v>
                </c:pt>
                <c:pt idx="8">
                  <c:v>110</c:v>
                </c:pt>
                <c:pt idx="9">
                  <c:v>122</c:v>
                </c:pt>
                <c:pt idx="10">
                  <c:v>80</c:v>
                </c:pt>
                <c:pt idx="11">
                  <c:v>85</c:v>
                </c:pt>
                <c:pt idx="12">
                  <c:v>61</c:v>
                </c:pt>
                <c:pt idx="13">
                  <c:v>18</c:v>
                </c:pt>
                <c:pt idx="14">
                  <c:v>35</c:v>
                </c:pt>
                <c:pt idx="15">
                  <c:v>9</c:v>
                </c:pt>
                <c:pt idx="16">
                  <c:v>4</c:v>
                </c:pt>
                <c:pt idx="17">
                  <c:v>10</c:v>
                </c:pt>
                <c:pt idx="18">
                  <c:v>19</c:v>
                </c:pt>
                <c:pt idx="19">
                  <c:v>11</c:v>
                </c:pt>
                <c:pt idx="20">
                  <c:v>9</c:v>
                </c:pt>
                <c:pt idx="21">
                  <c:v>11</c:v>
                </c:pt>
                <c:pt idx="22">
                  <c:v>5</c:v>
                </c:pt>
              </c:numCache>
            </c:numRef>
          </c:val>
        </c:ser>
        <c:dLbls>
          <c:showLegendKey val="0"/>
          <c:showVal val="0"/>
          <c:showCatName val="0"/>
          <c:showSerName val="0"/>
          <c:showPercent val="0"/>
          <c:showBubbleSize val="0"/>
        </c:dLbls>
        <c:gapWidth val="150"/>
        <c:overlap val="100"/>
        <c:axId val="268224216"/>
        <c:axId val="268230880"/>
      </c:barChart>
      <c:catAx>
        <c:axId val="268224216"/>
        <c:scaling>
          <c:orientation val="minMax"/>
        </c:scaling>
        <c:delete val="0"/>
        <c:axPos val="b"/>
        <c:numFmt formatCode="General" sourceLinked="0"/>
        <c:majorTickMark val="none"/>
        <c:minorTickMark val="none"/>
        <c:tickLblPos val="nextTo"/>
        <c:crossAx val="268230880"/>
        <c:crosses val="autoZero"/>
        <c:auto val="1"/>
        <c:lblAlgn val="ctr"/>
        <c:lblOffset val="100"/>
        <c:noMultiLvlLbl val="0"/>
      </c:catAx>
      <c:valAx>
        <c:axId val="268230880"/>
        <c:scaling>
          <c:orientation val="minMax"/>
        </c:scaling>
        <c:delete val="0"/>
        <c:axPos val="l"/>
        <c:majorGridlines/>
        <c:numFmt formatCode="General" sourceLinked="1"/>
        <c:majorTickMark val="none"/>
        <c:minorTickMark val="none"/>
        <c:tickLblPos val="nextTo"/>
        <c:spPr>
          <a:ln w="9525">
            <a:noFill/>
          </a:ln>
        </c:spPr>
        <c:crossAx val="268224216"/>
        <c:crosses val="autoZero"/>
        <c:crossBetween val="between"/>
      </c:valAx>
    </c:plotArea>
    <c:legend>
      <c:legendPos val="b"/>
      <c:overlay val="0"/>
    </c:legend>
    <c:plotVisOnly val="1"/>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Maineiche</a:t>
            </a:r>
          </a:p>
        </c:rich>
      </c:tx>
      <c:overlay val="0"/>
    </c:title>
    <c:autoTitleDeleted val="0"/>
    <c:plotArea>
      <c:layout/>
      <c:barChart>
        <c:barDir val="col"/>
        <c:grouping val="stacked"/>
        <c:varyColors val="0"/>
        <c:ser>
          <c:idx val="0"/>
          <c:order val="0"/>
          <c:tx>
            <c:strRef>
              <c:f>'Puppies Chart 1986-2008'!$B$32</c:f>
              <c:strCache>
                <c:ptCount val="1"/>
                <c:pt idx="0">
                  <c:v>Maineiche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1986-2008'!$D$32:$Z$32</c:f>
              <c:numCache>
                <c:formatCode>General</c:formatCode>
                <c:ptCount val="23"/>
                <c:pt idx="0">
                  <c:v>31</c:v>
                </c:pt>
                <c:pt idx="1">
                  <c:v>22</c:v>
                </c:pt>
                <c:pt idx="2">
                  <c:v>39</c:v>
                </c:pt>
                <c:pt idx="3">
                  <c:v>33</c:v>
                </c:pt>
                <c:pt idx="4">
                  <c:v>43</c:v>
                </c:pt>
                <c:pt idx="5">
                  <c:v>60</c:v>
                </c:pt>
                <c:pt idx="6">
                  <c:v>74</c:v>
                </c:pt>
                <c:pt idx="7">
                  <c:v>44</c:v>
                </c:pt>
                <c:pt idx="8">
                  <c:v>55</c:v>
                </c:pt>
                <c:pt idx="9">
                  <c:v>44</c:v>
                </c:pt>
                <c:pt idx="10">
                  <c:v>46</c:v>
                </c:pt>
                <c:pt idx="11">
                  <c:v>31</c:v>
                </c:pt>
                <c:pt idx="12">
                  <c:v>35</c:v>
                </c:pt>
                <c:pt idx="13">
                  <c:v>45</c:v>
                </c:pt>
                <c:pt idx="14">
                  <c:v>39</c:v>
                </c:pt>
                <c:pt idx="15">
                  <c:v>41</c:v>
                </c:pt>
                <c:pt idx="16">
                  <c:v>50</c:v>
                </c:pt>
                <c:pt idx="17">
                  <c:v>48</c:v>
                </c:pt>
                <c:pt idx="18">
                  <c:v>35</c:v>
                </c:pt>
                <c:pt idx="19">
                  <c:v>32</c:v>
                </c:pt>
                <c:pt idx="20">
                  <c:v>15</c:v>
                </c:pt>
                <c:pt idx="21">
                  <c:v>21</c:v>
                </c:pt>
                <c:pt idx="22">
                  <c:v>10</c:v>
                </c:pt>
              </c:numCache>
            </c:numRef>
          </c:val>
        </c:ser>
        <c:dLbls>
          <c:showLegendKey val="0"/>
          <c:showVal val="0"/>
          <c:showCatName val="0"/>
          <c:showSerName val="0"/>
          <c:showPercent val="0"/>
          <c:showBubbleSize val="0"/>
        </c:dLbls>
        <c:gapWidth val="150"/>
        <c:overlap val="100"/>
        <c:axId val="268223432"/>
        <c:axId val="268224608"/>
      </c:barChart>
      <c:catAx>
        <c:axId val="268223432"/>
        <c:scaling>
          <c:orientation val="minMax"/>
        </c:scaling>
        <c:delete val="0"/>
        <c:axPos val="b"/>
        <c:numFmt formatCode="General" sourceLinked="0"/>
        <c:majorTickMark val="none"/>
        <c:minorTickMark val="none"/>
        <c:tickLblPos val="nextTo"/>
        <c:crossAx val="268224608"/>
        <c:crosses val="autoZero"/>
        <c:auto val="1"/>
        <c:lblAlgn val="ctr"/>
        <c:lblOffset val="100"/>
        <c:noMultiLvlLbl val="0"/>
      </c:catAx>
      <c:valAx>
        <c:axId val="268224608"/>
        <c:scaling>
          <c:orientation val="minMax"/>
        </c:scaling>
        <c:delete val="0"/>
        <c:axPos val="l"/>
        <c:majorGridlines/>
        <c:numFmt formatCode="General" sourceLinked="1"/>
        <c:majorTickMark val="none"/>
        <c:minorTickMark val="none"/>
        <c:tickLblPos val="nextTo"/>
        <c:spPr>
          <a:ln w="9525">
            <a:noFill/>
          </a:ln>
        </c:spPr>
        <c:crossAx val="268223432"/>
        <c:crosses val="autoZero"/>
        <c:crossBetween val="between"/>
      </c:valAx>
    </c:plotArea>
    <c:legend>
      <c:legendPos val="b"/>
      <c:overlay val="0"/>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Ostfriesischen Thingstätte</a:t>
            </a:r>
          </a:p>
        </c:rich>
      </c:tx>
      <c:overlay val="0"/>
    </c:title>
    <c:autoTitleDeleted val="0"/>
    <c:plotArea>
      <c:layout/>
      <c:barChart>
        <c:barDir val="col"/>
        <c:grouping val="stacked"/>
        <c:varyColors val="0"/>
        <c:ser>
          <c:idx val="0"/>
          <c:order val="0"/>
          <c:tx>
            <c:strRef>
              <c:f>'Puppies Chart 1986-2008'!$B$35</c:f>
              <c:strCache>
                <c:ptCount val="1"/>
                <c:pt idx="0">
                  <c:v>Ostfr. Thingstätte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1986-2008'!$D$35:$Z$35</c:f>
              <c:numCache>
                <c:formatCode>General</c:formatCode>
                <c:ptCount val="23"/>
                <c:pt idx="0">
                  <c:v>5</c:v>
                </c:pt>
                <c:pt idx="1">
                  <c:v>17</c:v>
                </c:pt>
                <c:pt idx="2">
                  <c:v>36</c:v>
                </c:pt>
                <c:pt idx="3">
                  <c:v>40</c:v>
                </c:pt>
                <c:pt idx="4">
                  <c:v>67</c:v>
                </c:pt>
                <c:pt idx="5">
                  <c:v>41</c:v>
                </c:pt>
                <c:pt idx="6">
                  <c:v>78</c:v>
                </c:pt>
                <c:pt idx="7">
                  <c:v>73</c:v>
                </c:pt>
                <c:pt idx="8">
                  <c:v>70</c:v>
                </c:pt>
                <c:pt idx="9">
                  <c:v>76</c:v>
                </c:pt>
                <c:pt idx="10">
                  <c:v>73</c:v>
                </c:pt>
                <c:pt idx="11">
                  <c:v>58</c:v>
                </c:pt>
                <c:pt idx="12">
                  <c:v>23</c:v>
                </c:pt>
                <c:pt idx="13">
                  <c:v>11</c:v>
                </c:pt>
                <c:pt idx="14">
                  <c:v>36</c:v>
                </c:pt>
                <c:pt idx="15">
                  <c:v>40</c:v>
                </c:pt>
                <c:pt idx="16">
                  <c:v>58</c:v>
                </c:pt>
                <c:pt idx="17">
                  <c:v>4</c:v>
                </c:pt>
                <c:pt idx="18">
                  <c:v>18</c:v>
                </c:pt>
                <c:pt idx="19">
                  <c:v>5</c:v>
                </c:pt>
                <c:pt idx="20">
                  <c:v>13</c:v>
                </c:pt>
                <c:pt idx="21">
                  <c:v>20</c:v>
                </c:pt>
                <c:pt idx="22">
                  <c:v>22</c:v>
                </c:pt>
              </c:numCache>
            </c:numRef>
          </c:val>
        </c:ser>
        <c:dLbls>
          <c:showLegendKey val="0"/>
          <c:showVal val="0"/>
          <c:showCatName val="0"/>
          <c:showSerName val="0"/>
          <c:showPercent val="0"/>
          <c:showBubbleSize val="0"/>
        </c:dLbls>
        <c:gapWidth val="150"/>
        <c:overlap val="100"/>
        <c:axId val="268228920"/>
        <c:axId val="268229704"/>
      </c:barChart>
      <c:catAx>
        <c:axId val="268228920"/>
        <c:scaling>
          <c:orientation val="minMax"/>
        </c:scaling>
        <c:delete val="0"/>
        <c:axPos val="b"/>
        <c:numFmt formatCode="General" sourceLinked="0"/>
        <c:majorTickMark val="none"/>
        <c:minorTickMark val="none"/>
        <c:tickLblPos val="nextTo"/>
        <c:crossAx val="268229704"/>
        <c:crosses val="autoZero"/>
        <c:auto val="1"/>
        <c:lblAlgn val="ctr"/>
        <c:lblOffset val="100"/>
        <c:noMultiLvlLbl val="0"/>
      </c:catAx>
      <c:valAx>
        <c:axId val="268229704"/>
        <c:scaling>
          <c:orientation val="minMax"/>
        </c:scaling>
        <c:delete val="0"/>
        <c:axPos val="l"/>
        <c:majorGridlines/>
        <c:numFmt formatCode="General" sourceLinked="1"/>
        <c:majorTickMark val="none"/>
        <c:minorTickMark val="none"/>
        <c:tickLblPos val="nextTo"/>
        <c:spPr>
          <a:ln w="9525">
            <a:noFill/>
          </a:ln>
        </c:spPr>
        <c:crossAx val="268228920"/>
        <c:crosses val="autoZero"/>
        <c:crossBetween val="between"/>
      </c:valAx>
    </c:plotArea>
    <c:legend>
      <c:legendPos val="b"/>
      <c:overlay val="0"/>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Lärchenhain</a:t>
            </a:r>
          </a:p>
        </c:rich>
      </c:tx>
      <c:overlay val="0"/>
    </c:title>
    <c:autoTitleDeleted val="0"/>
    <c:plotArea>
      <c:layout/>
      <c:barChart>
        <c:barDir val="col"/>
        <c:grouping val="stacked"/>
        <c:varyColors val="0"/>
        <c:ser>
          <c:idx val="0"/>
          <c:order val="0"/>
          <c:tx>
            <c:strRef>
              <c:f>'Puppies Chart 1986-2008'!$B$38</c:f>
              <c:strCache>
                <c:ptCount val="1"/>
                <c:pt idx="0">
                  <c:v>Lärchenhain</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1986-2008'!$D$38:$Z$38</c:f>
              <c:numCache>
                <c:formatCode>General</c:formatCode>
                <c:ptCount val="23"/>
                <c:pt idx="0">
                  <c:v>25</c:v>
                </c:pt>
                <c:pt idx="1">
                  <c:v>36</c:v>
                </c:pt>
                <c:pt idx="2">
                  <c:v>24</c:v>
                </c:pt>
                <c:pt idx="3">
                  <c:v>36</c:v>
                </c:pt>
                <c:pt idx="4">
                  <c:v>31</c:v>
                </c:pt>
                <c:pt idx="5">
                  <c:v>29</c:v>
                </c:pt>
                <c:pt idx="6">
                  <c:v>28</c:v>
                </c:pt>
                <c:pt idx="7">
                  <c:v>27</c:v>
                </c:pt>
                <c:pt idx="8">
                  <c:v>40</c:v>
                </c:pt>
                <c:pt idx="9">
                  <c:v>42</c:v>
                </c:pt>
                <c:pt idx="10">
                  <c:v>50</c:v>
                </c:pt>
                <c:pt idx="11">
                  <c:v>56</c:v>
                </c:pt>
                <c:pt idx="12">
                  <c:v>82</c:v>
                </c:pt>
                <c:pt idx="13">
                  <c:v>61</c:v>
                </c:pt>
                <c:pt idx="14">
                  <c:v>34</c:v>
                </c:pt>
                <c:pt idx="15">
                  <c:v>29</c:v>
                </c:pt>
                <c:pt idx="16">
                  <c:v>37</c:v>
                </c:pt>
                <c:pt idx="17">
                  <c:v>36</c:v>
                </c:pt>
                <c:pt idx="18">
                  <c:v>30</c:v>
                </c:pt>
                <c:pt idx="19">
                  <c:v>40</c:v>
                </c:pt>
                <c:pt idx="20">
                  <c:v>24</c:v>
                </c:pt>
                <c:pt idx="21">
                  <c:v>32</c:v>
                </c:pt>
                <c:pt idx="22">
                  <c:v>48</c:v>
                </c:pt>
              </c:numCache>
            </c:numRef>
          </c:val>
        </c:ser>
        <c:dLbls>
          <c:showLegendKey val="0"/>
          <c:showVal val="0"/>
          <c:showCatName val="0"/>
          <c:showSerName val="0"/>
          <c:showPercent val="0"/>
          <c:showBubbleSize val="0"/>
        </c:dLbls>
        <c:gapWidth val="150"/>
        <c:overlap val="100"/>
        <c:axId val="268225784"/>
        <c:axId val="268226568"/>
      </c:barChart>
      <c:catAx>
        <c:axId val="268225784"/>
        <c:scaling>
          <c:orientation val="minMax"/>
        </c:scaling>
        <c:delete val="0"/>
        <c:axPos val="b"/>
        <c:numFmt formatCode="General" sourceLinked="0"/>
        <c:majorTickMark val="none"/>
        <c:minorTickMark val="none"/>
        <c:tickLblPos val="nextTo"/>
        <c:crossAx val="268226568"/>
        <c:crosses val="autoZero"/>
        <c:auto val="1"/>
        <c:lblAlgn val="ctr"/>
        <c:lblOffset val="100"/>
        <c:noMultiLvlLbl val="0"/>
      </c:catAx>
      <c:valAx>
        <c:axId val="268226568"/>
        <c:scaling>
          <c:orientation val="minMax"/>
        </c:scaling>
        <c:delete val="0"/>
        <c:axPos val="l"/>
        <c:majorGridlines/>
        <c:numFmt formatCode="General" sourceLinked="1"/>
        <c:majorTickMark val="none"/>
        <c:minorTickMark val="none"/>
        <c:tickLblPos val="nextTo"/>
        <c:spPr>
          <a:ln w="9525">
            <a:noFill/>
          </a:ln>
        </c:spPr>
        <c:crossAx val="268225784"/>
        <c:crosses val="autoZero"/>
        <c:crossBetween val="between"/>
      </c:valAx>
    </c:plotArea>
    <c:legend>
      <c:legendPos val="b"/>
      <c:overlay val="0"/>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Haus Dexel</a:t>
            </a:r>
          </a:p>
        </c:rich>
      </c:tx>
      <c:overlay val="0"/>
    </c:title>
    <c:autoTitleDeleted val="0"/>
    <c:plotArea>
      <c:layout/>
      <c:barChart>
        <c:barDir val="col"/>
        <c:grouping val="stacked"/>
        <c:varyColors val="0"/>
        <c:ser>
          <c:idx val="0"/>
          <c:order val="0"/>
          <c:tx>
            <c:strRef>
              <c:f>'Puppies Chart 1986-2008'!$B$36</c:f>
              <c:strCache>
                <c:ptCount val="1"/>
                <c:pt idx="0">
                  <c:v>Haus Dexel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1986-2008'!$D$36:$Z$36</c:f>
              <c:numCache>
                <c:formatCode>General</c:formatCode>
                <c:ptCount val="23"/>
                <c:pt idx="0">
                  <c:v>48</c:v>
                </c:pt>
                <c:pt idx="1">
                  <c:v>69</c:v>
                </c:pt>
                <c:pt idx="2">
                  <c:v>55</c:v>
                </c:pt>
                <c:pt idx="3">
                  <c:v>67</c:v>
                </c:pt>
                <c:pt idx="4">
                  <c:v>54</c:v>
                </c:pt>
                <c:pt idx="5">
                  <c:v>73</c:v>
                </c:pt>
                <c:pt idx="6">
                  <c:v>84</c:v>
                </c:pt>
                <c:pt idx="7">
                  <c:v>48</c:v>
                </c:pt>
                <c:pt idx="8">
                  <c:v>41</c:v>
                </c:pt>
                <c:pt idx="9">
                  <c:v>44</c:v>
                </c:pt>
                <c:pt idx="10">
                  <c:v>25</c:v>
                </c:pt>
                <c:pt idx="11">
                  <c:v>14</c:v>
                </c:pt>
                <c:pt idx="13">
                  <c:v>8</c:v>
                </c:pt>
                <c:pt idx="14">
                  <c:v>29</c:v>
                </c:pt>
                <c:pt idx="15">
                  <c:v>13</c:v>
                </c:pt>
                <c:pt idx="16">
                  <c:v>7</c:v>
                </c:pt>
                <c:pt idx="17">
                  <c:v>24</c:v>
                </c:pt>
                <c:pt idx="18">
                  <c:v>26</c:v>
                </c:pt>
                <c:pt idx="19">
                  <c:v>20</c:v>
                </c:pt>
                <c:pt idx="20">
                  <c:v>18</c:v>
                </c:pt>
                <c:pt idx="21">
                  <c:v>61</c:v>
                </c:pt>
                <c:pt idx="22">
                  <c:v>17</c:v>
                </c:pt>
              </c:numCache>
            </c:numRef>
          </c:val>
        </c:ser>
        <c:dLbls>
          <c:showLegendKey val="0"/>
          <c:showVal val="0"/>
          <c:showCatName val="0"/>
          <c:showSerName val="0"/>
          <c:showPercent val="0"/>
          <c:showBubbleSize val="0"/>
        </c:dLbls>
        <c:gapWidth val="150"/>
        <c:overlap val="100"/>
        <c:axId val="268227352"/>
        <c:axId val="268226176"/>
      </c:barChart>
      <c:catAx>
        <c:axId val="268227352"/>
        <c:scaling>
          <c:orientation val="minMax"/>
        </c:scaling>
        <c:delete val="0"/>
        <c:axPos val="b"/>
        <c:numFmt formatCode="General" sourceLinked="0"/>
        <c:majorTickMark val="none"/>
        <c:minorTickMark val="none"/>
        <c:tickLblPos val="nextTo"/>
        <c:crossAx val="268226176"/>
        <c:crosses val="autoZero"/>
        <c:auto val="1"/>
        <c:lblAlgn val="ctr"/>
        <c:lblOffset val="100"/>
        <c:noMultiLvlLbl val="0"/>
      </c:catAx>
      <c:valAx>
        <c:axId val="268226176"/>
        <c:scaling>
          <c:orientation val="minMax"/>
        </c:scaling>
        <c:delete val="0"/>
        <c:axPos val="l"/>
        <c:majorGridlines/>
        <c:numFmt formatCode="General" sourceLinked="1"/>
        <c:majorTickMark val="none"/>
        <c:minorTickMark val="none"/>
        <c:tickLblPos val="nextTo"/>
        <c:spPr>
          <a:ln w="9525">
            <a:noFill/>
          </a:ln>
        </c:spPr>
        <c:crossAx val="268227352"/>
        <c:crosses val="autoZero"/>
        <c:crossBetween val="between"/>
      </c:valAx>
    </c:plotArea>
    <c:legend>
      <c:legendPos val="b"/>
      <c:overlay val="0"/>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Wienerau</a:t>
            </a:r>
          </a:p>
        </c:rich>
      </c:tx>
      <c:overlay val="0"/>
    </c:title>
    <c:autoTitleDeleted val="0"/>
    <c:plotArea>
      <c:layout/>
      <c:barChart>
        <c:barDir val="col"/>
        <c:grouping val="stacked"/>
        <c:varyColors val="0"/>
        <c:ser>
          <c:idx val="0"/>
          <c:order val="0"/>
          <c:tx>
            <c:strRef>
              <c:f>'Puppies Chart 1986-2008'!$B$33</c:f>
              <c:strCache>
                <c:ptCount val="1"/>
                <c:pt idx="0">
                  <c:v>Wienerau</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1986-2008'!$D$33:$Z$33</c:f>
              <c:numCache>
                <c:formatCode>General</c:formatCode>
                <c:ptCount val="23"/>
                <c:pt idx="0">
                  <c:v>49</c:v>
                </c:pt>
                <c:pt idx="1">
                  <c:v>35</c:v>
                </c:pt>
                <c:pt idx="2">
                  <c:v>39</c:v>
                </c:pt>
                <c:pt idx="3">
                  <c:v>63</c:v>
                </c:pt>
                <c:pt idx="4">
                  <c:v>79</c:v>
                </c:pt>
                <c:pt idx="5">
                  <c:v>91</c:v>
                </c:pt>
                <c:pt idx="6">
                  <c:v>90</c:v>
                </c:pt>
                <c:pt idx="7">
                  <c:v>64</c:v>
                </c:pt>
                <c:pt idx="8">
                  <c:v>60</c:v>
                </c:pt>
                <c:pt idx="9">
                  <c:v>61</c:v>
                </c:pt>
                <c:pt idx="10">
                  <c:v>73</c:v>
                </c:pt>
                <c:pt idx="11">
                  <c:v>31</c:v>
                </c:pt>
                <c:pt idx="12">
                  <c:v>13</c:v>
                </c:pt>
                <c:pt idx="13">
                  <c:v>6</c:v>
                </c:pt>
                <c:pt idx="14">
                  <c:v>7</c:v>
                </c:pt>
                <c:pt idx="15">
                  <c:v>12</c:v>
                </c:pt>
                <c:pt idx="18">
                  <c:v>4</c:v>
                </c:pt>
                <c:pt idx="19">
                  <c:v>4</c:v>
                </c:pt>
                <c:pt idx="20">
                  <c:v>18</c:v>
                </c:pt>
                <c:pt idx="21">
                  <c:v>4</c:v>
                </c:pt>
                <c:pt idx="22">
                  <c:v>12</c:v>
                </c:pt>
              </c:numCache>
            </c:numRef>
          </c:val>
        </c:ser>
        <c:dLbls>
          <c:showLegendKey val="0"/>
          <c:showVal val="0"/>
          <c:showCatName val="0"/>
          <c:showSerName val="0"/>
          <c:showPercent val="0"/>
          <c:showBubbleSize val="0"/>
        </c:dLbls>
        <c:gapWidth val="150"/>
        <c:overlap val="100"/>
        <c:axId val="268228136"/>
        <c:axId val="268230096"/>
      </c:barChart>
      <c:catAx>
        <c:axId val="268228136"/>
        <c:scaling>
          <c:orientation val="minMax"/>
        </c:scaling>
        <c:delete val="0"/>
        <c:axPos val="b"/>
        <c:numFmt formatCode="General" sourceLinked="0"/>
        <c:majorTickMark val="none"/>
        <c:minorTickMark val="none"/>
        <c:tickLblPos val="nextTo"/>
        <c:crossAx val="268230096"/>
        <c:crosses val="autoZero"/>
        <c:auto val="1"/>
        <c:lblAlgn val="ctr"/>
        <c:lblOffset val="100"/>
        <c:noMultiLvlLbl val="0"/>
      </c:catAx>
      <c:valAx>
        <c:axId val="268230096"/>
        <c:scaling>
          <c:orientation val="minMax"/>
        </c:scaling>
        <c:delete val="0"/>
        <c:axPos val="l"/>
        <c:majorGridlines/>
        <c:numFmt formatCode="General" sourceLinked="1"/>
        <c:majorTickMark val="none"/>
        <c:minorTickMark val="none"/>
        <c:tickLblPos val="nextTo"/>
        <c:spPr>
          <a:ln w="9525">
            <a:noFill/>
          </a:ln>
        </c:spPr>
        <c:crossAx val="268228136"/>
        <c:crosses val="autoZero"/>
        <c:crossBetween val="between"/>
      </c:valAx>
    </c:plotArea>
    <c:legend>
      <c:legendPos val="b"/>
      <c:overlay val="0"/>
    </c:legend>
    <c:plotVisOnly val="1"/>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Bernhardinerhof</a:t>
            </a:r>
          </a:p>
        </c:rich>
      </c:tx>
      <c:overlay val="0"/>
    </c:title>
    <c:autoTitleDeleted val="0"/>
    <c:plotArea>
      <c:layout/>
      <c:barChart>
        <c:barDir val="col"/>
        <c:grouping val="stacked"/>
        <c:varyColors val="0"/>
        <c:ser>
          <c:idx val="0"/>
          <c:order val="0"/>
          <c:tx>
            <c:strRef>
              <c:f>'Puppies Chart 1986-2008'!$B$7</c:f>
              <c:strCache>
                <c:ptCount val="1"/>
                <c:pt idx="0">
                  <c:v>Bernhardinerhof</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1986-2008'!$D$7:$Z$7</c:f>
              <c:numCache>
                <c:formatCode>General</c:formatCode>
                <c:ptCount val="23"/>
                <c:pt idx="0">
                  <c:v>40</c:v>
                </c:pt>
                <c:pt idx="1">
                  <c:v>31</c:v>
                </c:pt>
                <c:pt idx="2">
                  <c:v>44</c:v>
                </c:pt>
                <c:pt idx="3">
                  <c:v>87</c:v>
                </c:pt>
                <c:pt idx="4">
                  <c:v>99</c:v>
                </c:pt>
                <c:pt idx="5">
                  <c:v>63</c:v>
                </c:pt>
                <c:pt idx="6">
                  <c:v>80</c:v>
                </c:pt>
                <c:pt idx="7">
                  <c:v>99</c:v>
                </c:pt>
                <c:pt idx="8">
                  <c:v>89</c:v>
                </c:pt>
                <c:pt idx="9">
                  <c:v>71</c:v>
                </c:pt>
                <c:pt idx="10">
                  <c:v>67</c:v>
                </c:pt>
                <c:pt idx="11">
                  <c:v>6</c:v>
                </c:pt>
                <c:pt idx="12">
                  <c:v>13</c:v>
                </c:pt>
              </c:numCache>
            </c:numRef>
          </c:val>
        </c:ser>
        <c:dLbls>
          <c:showLegendKey val="0"/>
          <c:showVal val="0"/>
          <c:showCatName val="0"/>
          <c:showSerName val="0"/>
          <c:showPercent val="0"/>
          <c:showBubbleSize val="0"/>
        </c:dLbls>
        <c:gapWidth val="150"/>
        <c:overlap val="100"/>
        <c:axId val="268578056"/>
        <c:axId val="268572568"/>
      </c:barChart>
      <c:catAx>
        <c:axId val="268578056"/>
        <c:scaling>
          <c:orientation val="minMax"/>
        </c:scaling>
        <c:delete val="0"/>
        <c:axPos val="b"/>
        <c:numFmt formatCode="General" sourceLinked="0"/>
        <c:majorTickMark val="none"/>
        <c:minorTickMark val="none"/>
        <c:tickLblPos val="nextTo"/>
        <c:crossAx val="268572568"/>
        <c:crosses val="autoZero"/>
        <c:auto val="1"/>
        <c:lblAlgn val="ctr"/>
        <c:lblOffset val="100"/>
        <c:noMultiLvlLbl val="0"/>
      </c:catAx>
      <c:valAx>
        <c:axId val="268572568"/>
        <c:scaling>
          <c:orientation val="minMax"/>
        </c:scaling>
        <c:delete val="0"/>
        <c:axPos val="l"/>
        <c:majorGridlines/>
        <c:numFmt formatCode="General" sourceLinked="1"/>
        <c:majorTickMark val="none"/>
        <c:minorTickMark val="none"/>
        <c:tickLblPos val="nextTo"/>
        <c:spPr>
          <a:ln w="9525">
            <a:noFill/>
          </a:ln>
        </c:spPr>
        <c:crossAx val="268578056"/>
        <c:crosses val="autoZero"/>
        <c:crossBetween val="between"/>
      </c:valAx>
    </c:plotArea>
    <c:legend>
      <c:legendPos val="b"/>
      <c:overlay val="0"/>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Mönchberg</a:t>
            </a:r>
          </a:p>
        </c:rich>
      </c:tx>
      <c:layout/>
      <c:overlay val="0"/>
    </c:title>
    <c:autoTitleDeleted val="0"/>
    <c:plotArea>
      <c:layout/>
      <c:barChart>
        <c:barDir val="col"/>
        <c:grouping val="stacked"/>
        <c:varyColors val="0"/>
        <c:ser>
          <c:idx val="0"/>
          <c:order val="0"/>
          <c:tx>
            <c:strRef>
              <c:f>'Puppies Chart 1986-2008'!$B$10</c:f>
              <c:strCache>
                <c:ptCount val="1"/>
                <c:pt idx="0">
                  <c:v>Mönchberg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1986-2008'!$D$10:$Z$10</c:f>
              <c:numCache>
                <c:formatCode>General</c:formatCode>
                <c:ptCount val="23"/>
                <c:pt idx="0">
                  <c:v>48</c:v>
                </c:pt>
                <c:pt idx="1">
                  <c:v>88</c:v>
                </c:pt>
                <c:pt idx="2">
                  <c:v>70</c:v>
                </c:pt>
                <c:pt idx="3">
                  <c:v>90</c:v>
                </c:pt>
                <c:pt idx="4">
                  <c:v>81</c:v>
                </c:pt>
                <c:pt idx="5">
                  <c:v>39</c:v>
                </c:pt>
                <c:pt idx="6">
                  <c:v>48</c:v>
                </c:pt>
                <c:pt idx="7">
                  <c:v>93</c:v>
                </c:pt>
                <c:pt idx="8">
                  <c:v>62</c:v>
                </c:pt>
                <c:pt idx="9">
                  <c:v>63</c:v>
                </c:pt>
                <c:pt idx="10">
                  <c:v>67</c:v>
                </c:pt>
                <c:pt idx="11">
                  <c:v>88</c:v>
                </c:pt>
                <c:pt idx="12">
                  <c:v>58</c:v>
                </c:pt>
                <c:pt idx="13">
                  <c:v>60</c:v>
                </c:pt>
                <c:pt idx="14">
                  <c:v>52</c:v>
                </c:pt>
                <c:pt idx="15">
                  <c:v>41</c:v>
                </c:pt>
                <c:pt idx="16">
                  <c:v>57</c:v>
                </c:pt>
                <c:pt idx="17">
                  <c:v>30</c:v>
                </c:pt>
                <c:pt idx="18">
                  <c:v>34</c:v>
                </c:pt>
                <c:pt idx="19">
                  <c:v>40</c:v>
                </c:pt>
                <c:pt idx="20">
                  <c:v>33</c:v>
                </c:pt>
                <c:pt idx="21">
                  <c:v>60</c:v>
                </c:pt>
                <c:pt idx="22">
                  <c:v>39</c:v>
                </c:pt>
              </c:numCache>
            </c:numRef>
          </c:val>
        </c:ser>
        <c:dLbls>
          <c:showLegendKey val="0"/>
          <c:showVal val="0"/>
          <c:showCatName val="0"/>
          <c:showSerName val="0"/>
          <c:showPercent val="0"/>
          <c:showBubbleSize val="0"/>
        </c:dLbls>
        <c:gapWidth val="150"/>
        <c:overlap val="100"/>
        <c:axId val="267408712"/>
        <c:axId val="267410280"/>
      </c:barChart>
      <c:catAx>
        <c:axId val="267408712"/>
        <c:scaling>
          <c:orientation val="minMax"/>
        </c:scaling>
        <c:delete val="0"/>
        <c:axPos val="b"/>
        <c:numFmt formatCode="General" sourceLinked="0"/>
        <c:majorTickMark val="none"/>
        <c:minorTickMark val="none"/>
        <c:tickLblPos val="nextTo"/>
        <c:crossAx val="267410280"/>
        <c:crosses val="autoZero"/>
        <c:auto val="1"/>
        <c:lblAlgn val="ctr"/>
        <c:lblOffset val="100"/>
        <c:noMultiLvlLbl val="0"/>
      </c:catAx>
      <c:valAx>
        <c:axId val="267410280"/>
        <c:scaling>
          <c:orientation val="minMax"/>
        </c:scaling>
        <c:delete val="0"/>
        <c:axPos val="l"/>
        <c:majorGridlines/>
        <c:numFmt formatCode="General" sourceLinked="1"/>
        <c:majorTickMark val="none"/>
        <c:minorTickMark val="none"/>
        <c:tickLblPos val="nextTo"/>
        <c:spPr>
          <a:ln w="9525">
            <a:noFill/>
          </a:ln>
        </c:spPr>
        <c:crossAx val="267408712"/>
        <c:crosses val="autoZero"/>
        <c:crossBetween val="between"/>
      </c:valAx>
    </c:plotArea>
    <c:legend>
      <c:legendPos val="b"/>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Gödinghofer Weg</a:t>
            </a:r>
          </a:p>
        </c:rich>
      </c:tx>
      <c:overlay val="0"/>
    </c:title>
    <c:autoTitleDeleted val="0"/>
    <c:plotArea>
      <c:layout/>
      <c:barChart>
        <c:barDir val="col"/>
        <c:grouping val="stacked"/>
        <c:varyColors val="0"/>
        <c:ser>
          <c:idx val="0"/>
          <c:order val="0"/>
          <c:tx>
            <c:strRef>
              <c:f>'Puppies Chart 1986-2008'!$B$46</c:f>
              <c:strCache>
                <c:ptCount val="1"/>
                <c:pt idx="0">
                  <c:v>Gödinghofer Weg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1986-2008'!$D$46:$Z$46</c:f>
              <c:numCache>
                <c:formatCode>General</c:formatCode>
                <c:ptCount val="23"/>
                <c:pt idx="0">
                  <c:v>26</c:v>
                </c:pt>
                <c:pt idx="1">
                  <c:v>8</c:v>
                </c:pt>
                <c:pt idx="2">
                  <c:v>52</c:v>
                </c:pt>
                <c:pt idx="3">
                  <c:v>42</c:v>
                </c:pt>
                <c:pt idx="4">
                  <c:v>45</c:v>
                </c:pt>
                <c:pt idx="5">
                  <c:v>39</c:v>
                </c:pt>
                <c:pt idx="6">
                  <c:v>30</c:v>
                </c:pt>
                <c:pt idx="7">
                  <c:v>26</c:v>
                </c:pt>
                <c:pt idx="8">
                  <c:v>36</c:v>
                </c:pt>
                <c:pt idx="9">
                  <c:v>53</c:v>
                </c:pt>
                <c:pt idx="10">
                  <c:v>32</c:v>
                </c:pt>
                <c:pt idx="11">
                  <c:v>33</c:v>
                </c:pt>
                <c:pt idx="12">
                  <c:v>20</c:v>
                </c:pt>
                <c:pt idx="13">
                  <c:v>40</c:v>
                </c:pt>
                <c:pt idx="14">
                  <c:v>21</c:v>
                </c:pt>
                <c:pt idx="15">
                  <c:v>32</c:v>
                </c:pt>
                <c:pt idx="16">
                  <c:v>16</c:v>
                </c:pt>
                <c:pt idx="17">
                  <c:v>29</c:v>
                </c:pt>
                <c:pt idx="18">
                  <c:v>42</c:v>
                </c:pt>
                <c:pt idx="19">
                  <c:v>45</c:v>
                </c:pt>
                <c:pt idx="20">
                  <c:v>36</c:v>
                </c:pt>
                <c:pt idx="21">
                  <c:v>32</c:v>
                </c:pt>
                <c:pt idx="22">
                  <c:v>45</c:v>
                </c:pt>
              </c:numCache>
            </c:numRef>
          </c:val>
        </c:ser>
        <c:dLbls>
          <c:showLegendKey val="0"/>
          <c:showVal val="0"/>
          <c:showCatName val="0"/>
          <c:showSerName val="0"/>
          <c:showPercent val="0"/>
          <c:showBubbleSize val="0"/>
        </c:dLbls>
        <c:gapWidth val="150"/>
        <c:overlap val="100"/>
        <c:axId val="268574136"/>
        <c:axId val="268570608"/>
      </c:barChart>
      <c:catAx>
        <c:axId val="268574136"/>
        <c:scaling>
          <c:orientation val="minMax"/>
        </c:scaling>
        <c:delete val="0"/>
        <c:axPos val="b"/>
        <c:numFmt formatCode="General" sourceLinked="0"/>
        <c:majorTickMark val="none"/>
        <c:minorTickMark val="none"/>
        <c:tickLblPos val="nextTo"/>
        <c:crossAx val="268570608"/>
        <c:crosses val="autoZero"/>
        <c:auto val="1"/>
        <c:lblAlgn val="ctr"/>
        <c:lblOffset val="100"/>
        <c:noMultiLvlLbl val="0"/>
      </c:catAx>
      <c:valAx>
        <c:axId val="268570608"/>
        <c:scaling>
          <c:orientation val="minMax"/>
        </c:scaling>
        <c:delete val="0"/>
        <c:axPos val="l"/>
        <c:majorGridlines/>
        <c:numFmt formatCode="General" sourceLinked="1"/>
        <c:majorTickMark val="none"/>
        <c:minorTickMark val="none"/>
        <c:tickLblPos val="nextTo"/>
        <c:spPr>
          <a:ln w="9525">
            <a:noFill/>
          </a:ln>
        </c:spPr>
        <c:crossAx val="268574136"/>
        <c:crosses val="autoZero"/>
        <c:crossBetween val="between"/>
      </c:valAx>
    </c:plotArea>
    <c:legend>
      <c:legendPos val="b"/>
      <c:overlay val="0"/>
    </c:legend>
    <c:plotVisOnly val="1"/>
    <c:dispBlanksAs val="gap"/>
    <c:showDLblsOverMax val="0"/>
  </c:chart>
  <c:printSettings>
    <c:headerFooter/>
    <c:pageMargins b="0.75000000000000711" l="0.70000000000000062" r="0.70000000000000062" t="0.750000000000007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Baruther Land</a:t>
            </a:r>
          </a:p>
        </c:rich>
      </c:tx>
      <c:overlay val="0"/>
    </c:title>
    <c:autoTitleDeleted val="0"/>
    <c:plotArea>
      <c:layout/>
      <c:barChart>
        <c:barDir val="col"/>
        <c:grouping val="stacked"/>
        <c:varyColors val="0"/>
        <c:ser>
          <c:idx val="0"/>
          <c:order val="0"/>
          <c:tx>
            <c:strRef>
              <c:f>'Puppies Chart 1986-2008'!$B$48</c:f>
              <c:strCache>
                <c:ptCount val="1"/>
                <c:pt idx="0">
                  <c:v>Baruther Land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1986-2008'!$D$48:$Z$48</c:f>
              <c:numCache>
                <c:formatCode>General</c:formatCode>
                <c:ptCount val="23"/>
                <c:pt idx="0">
                  <c:v>4</c:v>
                </c:pt>
                <c:pt idx="1">
                  <c:v>7</c:v>
                </c:pt>
                <c:pt idx="2">
                  <c:v>6</c:v>
                </c:pt>
                <c:pt idx="3">
                  <c:v>5</c:v>
                </c:pt>
                <c:pt idx="4">
                  <c:v>33</c:v>
                </c:pt>
                <c:pt idx="5">
                  <c:v>42</c:v>
                </c:pt>
                <c:pt idx="6">
                  <c:v>55</c:v>
                </c:pt>
                <c:pt idx="7">
                  <c:v>45</c:v>
                </c:pt>
                <c:pt idx="8">
                  <c:v>40</c:v>
                </c:pt>
                <c:pt idx="9">
                  <c:v>41</c:v>
                </c:pt>
                <c:pt idx="10">
                  <c:v>48</c:v>
                </c:pt>
                <c:pt idx="11">
                  <c:v>48</c:v>
                </c:pt>
                <c:pt idx="12">
                  <c:v>62</c:v>
                </c:pt>
                <c:pt idx="13">
                  <c:v>36</c:v>
                </c:pt>
                <c:pt idx="14">
                  <c:v>44</c:v>
                </c:pt>
                <c:pt idx="15">
                  <c:v>46</c:v>
                </c:pt>
                <c:pt idx="16">
                  <c:v>19</c:v>
                </c:pt>
                <c:pt idx="17">
                  <c:v>56</c:v>
                </c:pt>
                <c:pt idx="18">
                  <c:v>33</c:v>
                </c:pt>
                <c:pt idx="19">
                  <c:v>12</c:v>
                </c:pt>
                <c:pt idx="20">
                  <c:v>41</c:v>
                </c:pt>
                <c:pt idx="21">
                  <c:v>26</c:v>
                </c:pt>
                <c:pt idx="22">
                  <c:v>14</c:v>
                </c:pt>
              </c:numCache>
            </c:numRef>
          </c:val>
        </c:ser>
        <c:dLbls>
          <c:showLegendKey val="0"/>
          <c:showVal val="0"/>
          <c:showCatName val="0"/>
          <c:showSerName val="0"/>
          <c:showPercent val="0"/>
          <c:showBubbleSize val="0"/>
        </c:dLbls>
        <c:gapWidth val="150"/>
        <c:overlap val="100"/>
        <c:axId val="268572960"/>
        <c:axId val="268577664"/>
      </c:barChart>
      <c:catAx>
        <c:axId val="268572960"/>
        <c:scaling>
          <c:orientation val="minMax"/>
        </c:scaling>
        <c:delete val="0"/>
        <c:axPos val="b"/>
        <c:numFmt formatCode="General" sourceLinked="0"/>
        <c:majorTickMark val="none"/>
        <c:minorTickMark val="none"/>
        <c:tickLblPos val="nextTo"/>
        <c:crossAx val="268577664"/>
        <c:crosses val="autoZero"/>
        <c:auto val="1"/>
        <c:lblAlgn val="ctr"/>
        <c:lblOffset val="100"/>
        <c:noMultiLvlLbl val="0"/>
      </c:catAx>
      <c:valAx>
        <c:axId val="268577664"/>
        <c:scaling>
          <c:orientation val="minMax"/>
        </c:scaling>
        <c:delete val="0"/>
        <c:axPos val="l"/>
        <c:majorGridlines/>
        <c:numFmt formatCode="General" sourceLinked="1"/>
        <c:majorTickMark val="none"/>
        <c:minorTickMark val="none"/>
        <c:tickLblPos val="nextTo"/>
        <c:spPr>
          <a:ln w="9525">
            <a:noFill/>
          </a:ln>
        </c:spPr>
        <c:crossAx val="268572960"/>
        <c:crosses val="autoZero"/>
        <c:crossBetween val="between"/>
      </c:valAx>
    </c:plotArea>
    <c:legend>
      <c:legendPos val="b"/>
      <c:overlay val="0"/>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Maaraue</a:t>
            </a:r>
          </a:p>
        </c:rich>
      </c:tx>
      <c:overlay val="0"/>
    </c:title>
    <c:autoTitleDeleted val="0"/>
    <c:plotArea>
      <c:layout/>
      <c:barChart>
        <c:barDir val="col"/>
        <c:grouping val="stacked"/>
        <c:varyColors val="0"/>
        <c:ser>
          <c:idx val="0"/>
          <c:order val="0"/>
          <c:tx>
            <c:strRef>
              <c:f>'Puppies Chart 1986-2008'!$B$49</c:f>
              <c:strCache>
                <c:ptCount val="1"/>
                <c:pt idx="0">
                  <c:v>Maaraue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1986-2008'!$D$49:$Z$49</c:f>
              <c:numCache>
                <c:formatCode>General</c:formatCode>
                <c:ptCount val="23"/>
                <c:pt idx="0">
                  <c:v>70</c:v>
                </c:pt>
                <c:pt idx="1">
                  <c:v>30</c:v>
                </c:pt>
                <c:pt idx="2">
                  <c:v>45</c:v>
                </c:pt>
                <c:pt idx="3">
                  <c:v>83</c:v>
                </c:pt>
                <c:pt idx="4">
                  <c:v>45</c:v>
                </c:pt>
                <c:pt idx="5">
                  <c:v>39</c:v>
                </c:pt>
                <c:pt idx="6">
                  <c:v>50</c:v>
                </c:pt>
                <c:pt idx="7">
                  <c:v>48</c:v>
                </c:pt>
                <c:pt idx="8">
                  <c:v>52</c:v>
                </c:pt>
                <c:pt idx="9">
                  <c:v>19</c:v>
                </c:pt>
                <c:pt idx="10">
                  <c:v>33</c:v>
                </c:pt>
                <c:pt idx="11">
                  <c:v>21</c:v>
                </c:pt>
                <c:pt idx="12">
                  <c:v>15</c:v>
                </c:pt>
                <c:pt idx="13">
                  <c:v>27</c:v>
                </c:pt>
                <c:pt idx="14">
                  <c:v>37</c:v>
                </c:pt>
                <c:pt idx="15">
                  <c:v>24</c:v>
                </c:pt>
                <c:pt idx="16">
                  <c:v>15</c:v>
                </c:pt>
                <c:pt idx="17">
                  <c:v>21</c:v>
                </c:pt>
                <c:pt idx="18">
                  <c:v>20</c:v>
                </c:pt>
                <c:pt idx="19">
                  <c:v>6</c:v>
                </c:pt>
                <c:pt idx="20">
                  <c:v>30</c:v>
                </c:pt>
                <c:pt idx="21">
                  <c:v>12</c:v>
                </c:pt>
                <c:pt idx="22">
                  <c:v>9</c:v>
                </c:pt>
              </c:numCache>
            </c:numRef>
          </c:val>
        </c:ser>
        <c:dLbls>
          <c:showLegendKey val="0"/>
          <c:showVal val="0"/>
          <c:showCatName val="0"/>
          <c:showSerName val="0"/>
          <c:showPercent val="0"/>
          <c:showBubbleSize val="0"/>
        </c:dLbls>
        <c:gapWidth val="150"/>
        <c:overlap val="100"/>
        <c:axId val="268574528"/>
        <c:axId val="268575704"/>
      </c:barChart>
      <c:catAx>
        <c:axId val="268574528"/>
        <c:scaling>
          <c:orientation val="minMax"/>
        </c:scaling>
        <c:delete val="0"/>
        <c:axPos val="b"/>
        <c:numFmt formatCode="General" sourceLinked="0"/>
        <c:majorTickMark val="none"/>
        <c:minorTickMark val="none"/>
        <c:tickLblPos val="nextTo"/>
        <c:crossAx val="268575704"/>
        <c:crosses val="autoZero"/>
        <c:auto val="1"/>
        <c:lblAlgn val="ctr"/>
        <c:lblOffset val="100"/>
        <c:noMultiLvlLbl val="0"/>
      </c:catAx>
      <c:valAx>
        <c:axId val="268575704"/>
        <c:scaling>
          <c:orientation val="minMax"/>
        </c:scaling>
        <c:delete val="0"/>
        <c:axPos val="l"/>
        <c:majorGridlines/>
        <c:numFmt formatCode="General" sourceLinked="1"/>
        <c:majorTickMark val="none"/>
        <c:minorTickMark val="none"/>
        <c:tickLblPos val="nextTo"/>
        <c:spPr>
          <a:ln w="9525">
            <a:noFill/>
          </a:ln>
        </c:spPr>
        <c:crossAx val="268574528"/>
        <c:crosses val="autoZero"/>
        <c:crossBetween val="between"/>
      </c:valAx>
    </c:plotArea>
    <c:legend>
      <c:legendPos val="b"/>
      <c:overlay val="0"/>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Arminius + Arminius 2000</a:t>
            </a:r>
          </a:p>
        </c:rich>
      </c:tx>
      <c:overlay val="0"/>
    </c:title>
    <c:autoTitleDeleted val="0"/>
    <c:plotArea>
      <c:layout/>
      <c:barChart>
        <c:barDir val="col"/>
        <c:grouping val="stacked"/>
        <c:varyColors val="0"/>
        <c:ser>
          <c:idx val="0"/>
          <c:order val="0"/>
          <c:tx>
            <c:strRef>
              <c:f>'Puppies Chart 1986-2008'!$B$43</c:f>
              <c:strCache>
                <c:ptCount val="1"/>
                <c:pt idx="0">
                  <c:v>Arminius</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1986-2008'!$D$43:$Z$43</c:f>
              <c:numCache>
                <c:formatCode>General</c:formatCode>
                <c:ptCount val="23"/>
                <c:pt idx="0">
                  <c:v>44</c:v>
                </c:pt>
                <c:pt idx="1">
                  <c:v>51</c:v>
                </c:pt>
                <c:pt idx="2">
                  <c:v>42</c:v>
                </c:pt>
                <c:pt idx="3">
                  <c:v>38</c:v>
                </c:pt>
                <c:pt idx="4">
                  <c:v>45</c:v>
                </c:pt>
                <c:pt idx="5">
                  <c:v>28</c:v>
                </c:pt>
                <c:pt idx="6">
                  <c:v>33</c:v>
                </c:pt>
                <c:pt idx="7">
                  <c:v>39</c:v>
                </c:pt>
                <c:pt idx="8">
                  <c:v>6</c:v>
                </c:pt>
                <c:pt idx="9">
                  <c:v>52</c:v>
                </c:pt>
                <c:pt idx="10">
                  <c:v>50</c:v>
                </c:pt>
                <c:pt idx="11">
                  <c:v>36</c:v>
                </c:pt>
                <c:pt idx="12">
                  <c:v>43</c:v>
                </c:pt>
                <c:pt idx="13">
                  <c:v>40</c:v>
                </c:pt>
                <c:pt idx="14">
                  <c:v>46</c:v>
                </c:pt>
                <c:pt idx="15">
                  <c:v>30</c:v>
                </c:pt>
                <c:pt idx="16">
                  <c:v>14</c:v>
                </c:pt>
                <c:pt idx="17">
                  <c:v>4</c:v>
                </c:pt>
              </c:numCache>
            </c:numRef>
          </c:val>
        </c:ser>
        <c:ser>
          <c:idx val="1"/>
          <c:order val="1"/>
          <c:tx>
            <c:strRef>
              <c:f>'Puppies Chart 1986-2008'!$B$119</c:f>
              <c:strCache>
                <c:ptCount val="1"/>
                <c:pt idx="0">
                  <c:v>Arminius 2000</c:v>
                </c:pt>
              </c:strCache>
            </c:strRef>
          </c:tx>
          <c:invertIfNegative val="0"/>
          <c:val>
            <c:numRef>
              <c:f>'Puppies Chart 1986-2008'!$D$119:$Z$119</c:f>
              <c:numCache>
                <c:formatCode>General</c:formatCode>
                <c:ptCount val="23"/>
                <c:pt idx="14">
                  <c:v>4</c:v>
                </c:pt>
                <c:pt idx="15">
                  <c:v>18</c:v>
                </c:pt>
                <c:pt idx="16">
                  <c:v>4</c:v>
                </c:pt>
                <c:pt idx="17">
                  <c:v>13</c:v>
                </c:pt>
                <c:pt idx="18">
                  <c:v>11</c:v>
                </c:pt>
                <c:pt idx="19">
                  <c:v>10</c:v>
                </c:pt>
                <c:pt idx="20">
                  <c:v>22</c:v>
                </c:pt>
                <c:pt idx="21">
                  <c:v>15</c:v>
                </c:pt>
                <c:pt idx="22">
                  <c:v>12</c:v>
                </c:pt>
              </c:numCache>
            </c:numRef>
          </c:val>
        </c:ser>
        <c:dLbls>
          <c:showLegendKey val="0"/>
          <c:showVal val="0"/>
          <c:showCatName val="0"/>
          <c:showSerName val="0"/>
          <c:showPercent val="0"/>
          <c:showBubbleSize val="0"/>
        </c:dLbls>
        <c:gapWidth val="150"/>
        <c:overlap val="100"/>
        <c:axId val="268572176"/>
        <c:axId val="268574920"/>
      </c:barChart>
      <c:catAx>
        <c:axId val="268572176"/>
        <c:scaling>
          <c:orientation val="minMax"/>
        </c:scaling>
        <c:delete val="0"/>
        <c:axPos val="b"/>
        <c:numFmt formatCode="General" sourceLinked="0"/>
        <c:majorTickMark val="none"/>
        <c:minorTickMark val="none"/>
        <c:tickLblPos val="nextTo"/>
        <c:crossAx val="268574920"/>
        <c:crosses val="autoZero"/>
        <c:auto val="1"/>
        <c:lblAlgn val="ctr"/>
        <c:lblOffset val="100"/>
        <c:noMultiLvlLbl val="0"/>
      </c:catAx>
      <c:valAx>
        <c:axId val="268574920"/>
        <c:scaling>
          <c:orientation val="minMax"/>
        </c:scaling>
        <c:delete val="0"/>
        <c:axPos val="l"/>
        <c:majorGridlines/>
        <c:numFmt formatCode="General" sourceLinked="1"/>
        <c:majorTickMark val="none"/>
        <c:minorTickMark val="none"/>
        <c:tickLblPos val="nextTo"/>
        <c:spPr>
          <a:ln w="9525">
            <a:noFill/>
          </a:ln>
        </c:spPr>
        <c:crossAx val="268572176"/>
        <c:crosses val="autoZero"/>
        <c:crossBetween val="between"/>
      </c:valAx>
    </c:plotArea>
    <c:legend>
      <c:legendPos val="b"/>
      <c:overlay val="0"/>
    </c:legend>
    <c:plotVisOnly val="1"/>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Frankengold</a:t>
            </a:r>
          </a:p>
        </c:rich>
      </c:tx>
      <c:overlay val="0"/>
    </c:title>
    <c:autoTitleDeleted val="0"/>
    <c:plotArea>
      <c:layout/>
      <c:barChart>
        <c:barDir val="col"/>
        <c:grouping val="stacked"/>
        <c:varyColors val="0"/>
        <c:ser>
          <c:idx val="0"/>
          <c:order val="0"/>
          <c:tx>
            <c:strRef>
              <c:f>'Puppies Chart 1986-2008'!$B$51</c:f>
              <c:strCache>
                <c:ptCount val="1"/>
                <c:pt idx="0">
                  <c:v>Frankengold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1986-2008'!$D$51:$Z$51</c:f>
              <c:numCache>
                <c:formatCode>General</c:formatCode>
                <c:ptCount val="23"/>
                <c:pt idx="0">
                  <c:v>11</c:v>
                </c:pt>
                <c:pt idx="1">
                  <c:v>15</c:v>
                </c:pt>
                <c:pt idx="2">
                  <c:v>6</c:v>
                </c:pt>
                <c:pt idx="3">
                  <c:v>10</c:v>
                </c:pt>
                <c:pt idx="4">
                  <c:v>9</c:v>
                </c:pt>
                <c:pt idx="5">
                  <c:v>18</c:v>
                </c:pt>
                <c:pt idx="6">
                  <c:v>12</c:v>
                </c:pt>
                <c:pt idx="7">
                  <c:v>18</c:v>
                </c:pt>
                <c:pt idx="8">
                  <c:v>8</c:v>
                </c:pt>
                <c:pt idx="9">
                  <c:v>29</c:v>
                </c:pt>
                <c:pt idx="10">
                  <c:v>18</c:v>
                </c:pt>
                <c:pt idx="11">
                  <c:v>38</c:v>
                </c:pt>
                <c:pt idx="12">
                  <c:v>11</c:v>
                </c:pt>
                <c:pt idx="13">
                  <c:v>27</c:v>
                </c:pt>
                <c:pt idx="14">
                  <c:v>33</c:v>
                </c:pt>
                <c:pt idx="15">
                  <c:v>57</c:v>
                </c:pt>
                <c:pt idx="16">
                  <c:v>56</c:v>
                </c:pt>
                <c:pt idx="17">
                  <c:v>60</c:v>
                </c:pt>
                <c:pt idx="18">
                  <c:v>69</c:v>
                </c:pt>
                <c:pt idx="19">
                  <c:v>54</c:v>
                </c:pt>
                <c:pt idx="20">
                  <c:v>63</c:v>
                </c:pt>
                <c:pt idx="21">
                  <c:v>55</c:v>
                </c:pt>
                <c:pt idx="22">
                  <c:v>56</c:v>
                </c:pt>
              </c:numCache>
            </c:numRef>
          </c:val>
        </c:ser>
        <c:dLbls>
          <c:showLegendKey val="0"/>
          <c:showVal val="0"/>
          <c:showCatName val="0"/>
          <c:showSerName val="0"/>
          <c:showPercent val="0"/>
          <c:showBubbleSize val="0"/>
        </c:dLbls>
        <c:gapWidth val="150"/>
        <c:overlap val="100"/>
        <c:axId val="268576096"/>
        <c:axId val="268576488"/>
      </c:barChart>
      <c:catAx>
        <c:axId val="268576096"/>
        <c:scaling>
          <c:orientation val="minMax"/>
        </c:scaling>
        <c:delete val="0"/>
        <c:axPos val="b"/>
        <c:numFmt formatCode="General" sourceLinked="0"/>
        <c:majorTickMark val="none"/>
        <c:minorTickMark val="none"/>
        <c:tickLblPos val="nextTo"/>
        <c:crossAx val="268576488"/>
        <c:crosses val="autoZero"/>
        <c:auto val="1"/>
        <c:lblAlgn val="ctr"/>
        <c:lblOffset val="100"/>
        <c:noMultiLvlLbl val="0"/>
      </c:catAx>
      <c:valAx>
        <c:axId val="268576488"/>
        <c:scaling>
          <c:orientation val="minMax"/>
        </c:scaling>
        <c:delete val="0"/>
        <c:axPos val="l"/>
        <c:majorGridlines/>
        <c:numFmt formatCode="General" sourceLinked="1"/>
        <c:majorTickMark val="none"/>
        <c:minorTickMark val="none"/>
        <c:tickLblPos val="nextTo"/>
        <c:spPr>
          <a:ln w="9525">
            <a:noFill/>
          </a:ln>
        </c:spPr>
        <c:crossAx val="268576096"/>
        <c:crosses val="autoZero"/>
        <c:crossBetween val="between"/>
      </c:valAx>
    </c:plotArea>
    <c:legend>
      <c:legendPos val="b"/>
      <c:overlay val="0"/>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Hasenborn</a:t>
            </a:r>
          </a:p>
        </c:rich>
      </c:tx>
      <c:overlay val="0"/>
    </c:title>
    <c:autoTitleDeleted val="0"/>
    <c:plotArea>
      <c:layout/>
      <c:barChart>
        <c:barDir val="col"/>
        <c:grouping val="stacked"/>
        <c:varyColors val="0"/>
        <c:ser>
          <c:idx val="0"/>
          <c:order val="0"/>
          <c:tx>
            <c:strRef>
              <c:f>'Puppies Chart 1986-2008'!$B$50</c:f>
              <c:strCache>
                <c:ptCount val="1"/>
                <c:pt idx="0">
                  <c:v>Hasenborn</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1986-2008'!$D$50:$Z$50</c:f>
              <c:numCache>
                <c:formatCode>General</c:formatCode>
                <c:ptCount val="23"/>
                <c:pt idx="0">
                  <c:v>54</c:v>
                </c:pt>
                <c:pt idx="1">
                  <c:v>33</c:v>
                </c:pt>
                <c:pt idx="2">
                  <c:v>42</c:v>
                </c:pt>
                <c:pt idx="3">
                  <c:v>39</c:v>
                </c:pt>
                <c:pt idx="4">
                  <c:v>63</c:v>
                </c:pt>
                <c:pt idx="5">
                  <c:v>22</c:v>
                </c:pt>
                <c:pt idx="6">
                  <c:v>33</c:v>
                </c:pt>
                <c:pt idx="7">
                  <c:v>49</c:v>
                </c:pt>
                <c:pt idx="8">
                  <c:v>33</c:v>
                </c:pt>
                <c:pt idx="9">
                  <c:v>59</c:v>
                </c:pt>
                <c:pt idx="10">
                  <c:v>68</c:v>
                </c:pt>
                <c:pt idx="11">
                  <c:v>33</c:v>
                </c:pt>
                <c:pt idx="12">
                  <c:v>39</c:v>
                </c:pt>
                <c:pt idx="13">
                  <c:v>28</c:v>
                </c:pt>
                <c:pt idx="14">
                  <c:v>33</c:v>
                </c:pt>
                <c:pt idx="15">
                  <c:v>30</c:v>
                </c:pt>
                <c:pt idx="16">
                  <c:v>12</c:v>
                </c:pt>
                <c:pt idx="17">
                  <c:v>23</c:v>
                </c:pt>
                <c:pt idx="18">
                  <c:v>7</c:v>
                </c:pt>
                <c:pt idx="19">
                  <c:v>7</c:v>
                </c:pt>
                <c:pt idx="20">
                  <c:v>13</c:v>
                </c:pt>
                <c:pt idx="21">
                  <c:v>4</c:v>
                </c:pt>
                <c:pt idx="22">
                  <c:v>14</c:v>
                </c:pt>
              </c:numCache>
            </c:numRef>
          </c:val>
        </c:ser>
        <c:dLbls>
          <c:showLegendKey val="0"/>
          <c:showVal val="0"/>
          <c:showCatName val="0"/>
          <c:showSerName val="0"/>
          <c:showPercent val="0"/>
          <c:showBubbleSize val="0"/>
        </c:dLbls>
        <c:gapWidth val="150"/>
        <c:overlap val="100"/>
        <c:axId val="268577272"/>
        <c:axId val="319572832"/>
      </c:barChart>
      <c:catAx>
        <c:axId val="268577272"/>
        <c:scaling>
          <c:orientation val="minMax"/>
        </c:scaling>
        <c:delete val="0"/>
        <c:axPos val="b"/>
        <c:numFmt formatCode="General" sourceLinked="0"/>
        <c:majorTickMark val="none"/>
        <c:minorTickMark val="none"/>
        <c:tickLblPos val="nextTo"/>
        <c:crossAx val="319572832"/>
        <c:crosses val="autoZero"/>
        <c:auto val="1"/>
        <c:lblAlgn val="ctr"/>
        <c:lblOffset val="100"/>
        <c:noMultiLvlLbl val="0"/>
      </c:catAx>
      <c:valAx>
        <c:axId val="319572832"/>
        <c:scaling>
          <c:orientation val="minMax"/>
        </c:scaling>
        <c:delete val="0"/>
        <c:axPos val="l"/>
        <c:majorGridlines/>
        <c:numFmt formatCode="General" sourceLinked="1"/>
        <c:majorTickMark val="none"/>
        <c:minorTickMark val="none"/>
        <c:tickLblPos val="nextTo"/>
        <c:spPr>
          <a:ln w="9525">
            <a:noFill/>
          </a:ln>
        </c:spPr>
        <c:crossAx val="268577272"/>
        <c:crosses val="autoZero"/>
        <c:crossBetween val="between"/>
      </c:valAx>
    </c:plotArea>
    <c:legend>
      <c:legendPos val="b"/>
      <c:overlay val="0"/>
    </c:legend>
    <c:plotVisOnly val="1"/>
    <c:dispBlanksAs val="gap"/>
    <c:showDLblsOverMax val="0"/>
  </c:chart>
  <c:printSettings>
    <c:headerFooter/>
    <c:pageMargins b="0.75000000000000777" l="0.70000000000000062" r="0.70000000000000062" t="0.75000000000000777"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Bergmannshof</a:t>
            </a:r>
          </a:p>
        </c:rich>
      </c:tx>
      <c:overlay val="0"/>
    </c:title>
    <c:autoTitleDeleted val="0"/>
    <c:plotArea>
      <c:layout/>
      <c:barChart>
        <c:barDir val="col"/>
        <c:grouping val="stacked"/>
        <c:varyColors val="0"/>
        <c:ser>
          <c:idx val="0"/>
          <c:order val="0"/>
          <c:tx>
            <c:strRef>
              <c:f>'Puppies Chart 1986-2008'!$B$42</c:f>
              <c:strCache>
                <c:ptCount val="1"/>
                <c:pt idx="0">
                  <c:v>Bergmannshof</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1986-2008'!$D$42:$Z$42</c:f>
              <c:numCache>
                <c:formatCode>General</c:formatCode>
                <c:ptCount val="23"/>
                <c:pt idx="0">
                  <c:v>15</c:v>
                </c:pt>
                <c:pt idx="1">
                  <c:v>23</c:v>
                </c:pt>
                <c:pt idx="2">
                  <c:v>55</c:v>
                </c:pt>
                <c:pt idx="3">
                  <c:v>28</c:v>
                </c:pt>
                <c:pt idx="4">
                  <c:v>32</c:v>
                </c:pt>
                <c:pt idx="5">
                  <c:v>43</c:v>
                </c:pt>
                <c:pt idx="6">
                  <c:v>45</c:v>
                </c:pt>
                <c:pt idx="7">
                  <c:v>42</c:v>
                </c:pt>
                <c:pt idx="8">
                  <c:v>29</c:v>
                </c:pt>
                <c:pt idx="9">
                  <c:v>46</c:v>
                </c:pt>
                <c:pt idx="10">
                  <c:v>65</c:v>
                </c:pt>
                <c:pt idx="11">
                  <c:v>55</c:v>
                </c:pt>
                <c:pt idx="12">
                  <c:v>38</c:v>
                </c:pt>
                <c:pt idx="13">
                  <c:v>42</c:v>
                </c:pt>
                <c:pt idx="14">
                  <c:v>38</c:v>
                </c:pt>
                <c:pt idx="15">
                  <c:v>69</c:v>
                </c:pt>
                <c:pt idx="16">
                  <c:v>27</c:v>
                </c:pt>
                <c:pt idx="17">
                  <c:v>21</c:v>
                </c:pt>
                <c:pt idx="18">
                  <c:v>9</c:v>
                </c:pt>
                <c:pt idx="20">
                  <c:v>8</c:v>
                </c:pt>
              </c:numCache>
            </c:numRef>
          </c:val>
        </c:ser>
        <c:dLbls>
          <c:showLegendKey val="0"/>
          <c:showVal val="0"/>
          <c:showCatName val="0"/>
          <c:showSerName val="0"/>
          <c:showPercent val="0"/>
          <c:showBubbleSize val="0"/>
        </c:dLbls>
        <c:gapWidth val="150"/>
        <c:overlap val="100"/>
        <c:axId val="319577144"/>
        <c:axId val="319574008"/>
      </c:barChart>
      <c:catAx>
        <c:axId val="319577144"/>
        <c:scaling>
          <c:orientation val="minMax"/>
        </c:scaling>
        <c:delete val="0"/>
        <c:axPos val="b"/>
        <c:numFmt formatCode="General" sourceLinked="0"/>
        <c:majorTickMark val="none"/>
        <c:minorTickMark val="none"/>
        <c:tickLblPos val="nextTo"/>
        <c:crossAx val="319574008"/>
        <c:crosses val="autoZero"/>
        <c:auto val="1"/>
        <c:lblAlgn val="ctr"/>
        <c:lblOffset val="100"/>
        <c:noMultiLvlLbl val="0"/>
      </c:catAx>
      <c:valAx>
        <c:axId val="319574008"/>
        <c:scaling>
          <c:orientation val="minMax"/>
        </c:scaling>
        <c:delete val="0"/>
        <c:axPos val="l"/>
        <c:majorGridlines/>
        <c:numFmt formatCode="General" sourceLinked="1"/>
        <c:majorTickMark val="none"/>
        <c:minorTickMark val="none"/>
        <c:tickLblPos val="nextTo"/>
        <c:spPr>
          <a:ln w="9525">
            <a:noFill/>
          </a:ln>
        </c:spPr>
        <c:crossAx val="319577144"/>
        <c:crosses val="autoZero"/>
        <c:crossBetween val="between"/>
      </c:valAx>
    </c:plotArea>
    <c:legend>
      <c:legendPos val="b"/>
      <c:overlay val="0"/>
    </c:legend>
    <c:plotVisOnly val="1"/>
    <c:dispBlanksAs val="gap"/>
    <c:showDLblsOverMax val="0"/>
  </c:chart>
  <c:printSettings>
    <c:headerFooter/>
    <c:pageMargins b="0.75000000000000733" l="0.70000000000000062" r="0.70000000000000062" t="0.75000000000000733"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Eichbaum</a:t>
            </a:r>
          </a:p>
        </c:rich>
      </c:tx>
      <c:overlay val="0"/>
    </c:title>
    <c:autoTitleDeleted val="0"/>
    <c:plotArea>
      <c:layout/>
      <c:barChart>
        <c:barDir val="col"/>
        <c:grouping val="stacked"/>
        <c:varyColors val="0"/>
        <c:ser>
          <c:idx val="0"/>
          <c:order val="0"/>
          <c:tx>
            <c:strRef>
              <c:f>'Puppies Chart 1986-2008'!$B$52</c:f>
              <c:strCache>
                <c:ptCount val="1"/>
                <c:pt idx="0">
                  <c:v>Eichbaum</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1986-2008'!$D$52:$Z$52</c:f>
              <c:numCache>
                <c:formatCode>General</c:formatCode>
                <c:ptCount val="23"/>
                <c:pt idx="0">
                  <c:v>19</c:v>
                </c:pt>
                <c:pt idx="1">
                  <c:v>40</c:v>
                </c:pt>
                <c:pt idx="2">
                  <c:v>27</c:v>
                </c:pt>
                <c:pt idx="3">
                  <c:v>30</c:v>
                </c:pt>
                <c:pt idx="4">
                  <c:v>31</c:v>
                </c:pt>
                <c:pt idx="5">
                  <c:v>17</c:v>
                </c:pt>
                <c:pt idx="6">
                  <c:v>31</c:v>
                </c:pt>
                <c:pt idx="7">
                  <c:v>15</c:v>
                </c:pt>
                <c:pt idx="8">
                  <c:v>53</c:v>
                </c:pt>
                <c:pt idx="9">
                  <c:v>35</c:v>
                </c:pt>
                <c:pt idx="10">
                  <c:v>40</c:v>
                </c:pt>
                <c:pt idx="11">
                  <c:v>33</c:v>
                </c:pt>
                <c:pt idx="12">
                  <c:v>38</c:v>
                </c:pt>
                <c:pt idx="13">
                  <c:v>20</c:v>
                </c:pt>
                <c:pt idx="14">
                  <c:v>42</c:v>
                </c:pt>
                <c:pt idx="15">
                  <c:v>42</c:v>
                </c:pt>
                <c:pt idx="16">
                  <c:v>36</c:v>
                </c:pt>
                <c:pt idx="17">
                  <c:v>36</c:v>
                </c:pt>
                <c:pt idx="18">
                  <c:v>25</c:v>
                </c:pt>
                <c:pt idx="19">
                  <c:v>34</c:v>
                </c:pt>
                <c:pt idx="20">
                  <c:v>19</c:v>
                </c:pt>
                <c:pt idx="21">
                  <c:v>40</c:v>
                </c:pt>
                <c:pt idx="22">
                  <c:v>26</c:v>
                </c:pt>
              </c:numCache>
            </c:numRef>
          </c:val>
        </c:ser>
        <c:dLbls>
          <c:showLegendKey val="0"/>
          <c:showVal val="0"/>
          <c:showCatName val="0"/>
          <c:showSerName val="0"/>
          <c:showPercent val="0"/>
          <c:showBubbleSize val="0"/>
        </c:dLbls>
        <c:gapWidth val="150"/>
        <c:overlap val="100"/>
        <c:axId val="319570872"/>
        <c:axId val="319573616"/>
      </c:barChart>
      <c:catAx>
        <c:axId val="319570872"/>
        <c:scaling>
          <c:orientation val="minMax"/>
        </c:scaling>
        <c:delete val="0"/>
        <c:axPos val="b"/>
        <c:numFmt formatCode="General" sourceLinked="0"/>
        <c:majorTickMark val="none"/>
        <c:minorTickMark val="none"/>
        <c:tickLblPos val="nextTo"/>
        <c:crossAx val="319573616"/>
        <c:crosses val="autoZero"/>
        <c:auto val="1"/>
        <c:lblAlgn val="ctr"/>
        <c:lblOffset val="100"/>
        <c:noMultiLvlLbl val="0"/>
      </c:catAx>
      <c:valAx>
        <c:axId val="319573616"/>
        <c:scaling>
          <c:orientation val="minMax"/>
        </c:scaling>
        <c:delete val="0"/>
        <c:axPos val="l"/>
        <c:majorGridlines/>
        <c:numFmt formatCode="General" sourceLinked="1"/>
        <c:majorTickMark val="none"/>
        <c:minorTickMark val="none"/>
        <c:tickLblPos val="nextTo"/>
        <c:spPr>
          <a:ln w="9525">
            <a:noFill/>
          </a:ln>
        </c:spPr>
        <c:crossAx val="319570872"/>
        <c:crosses val="autoZero"/>
        <c:crossBetween val="between"/>
      </c:valAx>
    </c:plotArea>
    <c:legend>
      <c:legendPos val="b"/>
      <c:overlay val="0"/>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Kammberg</a:t>
            </a:r>
          </a:p>
        </c:rich>
      </c:tx>
      <c:overlay val="0"/>
    </c:title>
    <c:autoTitleDeleted val="0"/>
    <c:plotArea>
      <c:layout/>
      <c:barChart>
        <c:barDir val="col"/>
        <c:grouping val="stacked"/>
        <c:varyColors val="0"/>
        <c:ser>
          <c:idx val="0"/>
          <c:order val="0"/>
          <c:tx>
            <c:strRef>
              <c:f>'Puppies Chart 1986-2008'!$B$53</c:f>
              <c:strCache>
                <c:ptCount val="1"/>
                <c:pt idx="0">
                  <c:v>Kammberg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1986-2008'!$D$53:$Z$53</c:f>
              <c:numCache>
                <c:formatCode>General</c:formatCode>
                <c:ptCount val="23"/>
                <c:pt idx="0">
                  <c:v>12</c:v>
                </c:pt>
                <c:pt idx="1">
                  <c:v>24</c:v>
                </c:pt>
                <c:pt idx="2">
                  <c:v>38</c:v>
                </c:pt>
                <c:pt idx="3">
                  <c:v>25</c:v>
                </c:pt>
                <c:pt idx="4">
                  <c:v>40</c:v>
                </c:pt>
                <c:pt idx="5">
                  <c:v>29</c:v>
                </c:pt>
                <c:pt idx="6">
                  <c:v>59</c:v>
                </c:pt>
                <c:pt idx="7">
                  <c:v>40</c:v>
                </c:pt>
                <c:pt idx="8">
                  <c:v>54</c:v>
                </c:pt>
                <c:pt idx="9">
                  <c:v>42</c:v>
                </c:pt>
                <c:pt idx="10">
                  <c:v>24</c:v>
                </c:pt>
                <c:pt idx="11">
                  <c:v>45</c:v>
                </c:pt>
                <c:pt idx="12">
                  <c:v>46</c:v>
                </c:pt>
                <c:pt idx="13">
                  <c:v>31</c:v>
                </c:pt>
                <c:pt idx="14">
                  <c:v>22</c:v>
                </c:pt>
                <c:pt idx="15">
                  <c:v>34</c:v>
                </c:pt>
                <c:pt idx="16">
                  <c:v>11</c:v>
                </c:pt>
                <c:pt idx="17">
                  <c:v>26</c:v>
                </c:pt>
                <c:pt idx="18">
                  <c:v>22</c:v>
                </c:pt>
                <c:pt idx="19">
                  <c:v>32</c:v>
                </c:pt>
                <c:pt idx="20">
                  <c:v>28</c:v>
                </c:pt>
                <c:pt idx="21">
                  <c:v>25</c:v>
                </c:pt>
                <c:pt idx="22">
                  <c:v>13</c:v>
                </c:pt>
              </c:numCache>
            </c:numRef>
          </c:val>
        </c:ser>
        <c:dLbls>
          <c:showLegendKey val="0"/>
          <c:showVal val="0"/>
          <c:showCatName val="0"/>
          <c:showSerName val="0"/>
          <c:showPercent val="0"/>
          <c:showBubbleSize val="0"/>
        </c:dLbls>
        <c:gapWidth val="150"/>
        <c:overlap val="100"/>
        <c:axId val="319571264"/>
        <c:axId val="319570088"/>
      </c:barChart>
      <c:catAx>
        <c:axId val="319571264"/>
        <c:scaling>
          <c:orientation val="minMax"/>
        </c:scaling>
        <c:delete val="0"/>
        <c:axPos val="b"/>
        <c:numFmt formatCode="General" sourceLinked="0"/>
        <c:majorTickMark val="none"/>
        <c:minorTickMark val="none"/>
        <c:tickLblPos val="nextTo"/>
        <c:crossAx val="319570088"/>
        <c:crosses val="autoZero"/>
        <c:auto val="1"/>
        <c:lblAlgn val="ctr"/>
        <c:lblOffset val="100"/>
        <c:noMultiLvlLbl val="0"/>
      </c:catAx>
      <c:valAx>
        <c:axId val="319570088"/>
        <c:scaling>
          <c:orientation val="minMax"/>
        </c:scaling>
        <c:delete val="0"/>
        <c:axPos val="l"/>
        <c:majorGridlines/>
        <c:numFmt formatCode="General" sourceLinked="1"/>
        <c:majorTickMark val="none"/>
        <c:minorTickMark val="none"/>
        <c:tickLblPos val="nextTo"/>
        <c:spPr>
          <a:ln w="9525">
            <a:noFill/>
          </a:ln>
        </c:spPr>
        <c:crossAx val="319571264"/>
        <c:crosses val="autoZero"/>
        <c:crossBetween val="between"/>
      </c:valAx>
    </c:plotArea>
    <c:legend>
      <c:legendPos val="b"/>
      <c:overlay val="0"/>
    </c:legend>
    <c:plotVisOnly val="1"/>
    <c:dispBlanksAs val="gap"/>
    <c:showDLblsOverMax val="0"/>
  </c:chart>
  <c:printSettings>
    <c:headerFooter/>
    <c:pageMargins b="0.75000000000000755" l="0.70000000000000062" r="0.70000000000000062" t="0.750000000000007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Bierstadter Hof</a:t>
            </a:r>
          </a:p>
        </c:rich>
      </c:tx>
      <c:overlay val="0"/>
    </c:title>
    <c:autoTitleDeleted val="0"/>
    <c:plotArea>
      <c:layout/>
      <c:barChart>
        <c:barDir val="col"/>
        <c:grouping val="stacked"/>
        <c:varyColors val="0"/>
        <c:ser>
          <c:idx val="0"/>
          <c:order val="0"/>
          <c:tx>
            <c:strRef>
              <c:f>'Puppies Chart 1986-2008'!$B$60</c:f>
              <c:strCache>
                <c:ptCount val="1"/>
                <c:pt idx="0">
                  <c:v>Bierstadter Hof</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1986-2008'!$D$60:$Z$60</c:f>
              <c:numCache>
                <c:formatCode>General</c:formatCode>
                <c:ptCount val="23"/>
                <c:pt idx="0">
                  <c:v>25</c:v>
                </c:pt>
                <c:pt idx="1">
                  <c:v>17</c:v>
                </c:pt>
                <c:pt idx="2">
                  <c:v>31</c:v>
                </c:pt>
                <c:pt idx="3">
                  <c:v>24</c:v>
                </c:pt>
                <c:pt idx="4">
                  <c:v>51</c:v>
                </c:pt>
                <c:pt idx="5">
                  <c:v>27</c:v>
                </c:pt>
                <c:pt idx="6">
                  <c:v>28</c:v>
                </c:pt>
                <c:pt idx="7">
                  <c:v>9</c:v>
                </c:pt>
                <c:pt idx="8">
                  <c:v>35</c:v>
                </c:pt>
                <c:pt idx="9">
                  <c:v>42</c:v>
                </c:pt>
                <c:pt idx="10">
                  <c:v>19</c:v>
                </c:pt>
                <c:pt idx="11">
                  <c:v>33</c:v>
                </c:pt>
                <c:pt idx="12">
                  <c:v>30</c:v>
                </c:pt>
                <c:pt idx="13">
                  <c:v>49</c:v>
                </c:pt>
                <c:pt idx="14">
                  <c:v>30</c:v>
                </c:pt>
                <c:pt idx="15">
                  <c:v>35</c:v>
                </c:pt>
                <c:pt idx="16">
                  <c:v>23</c:v>
                </c:pt>
                <c:pt idx="17">
                  <c:v>25</c:v>
                </c:pt>
                <c:pt idx="18">
                  <c:v>26</c:v>
                </c:pt>
                <c:pt idx="19">
                  <c:v>42</c:v>
                </c:pt>
                <c:pt idx="20">
                  <c:v>20</c:v>
                </c:pt>
                <c:pt idx="21">
                  <c:v>43</c:v>
                </c:pt>
                <c:pt idx="22">
                  <c:v>36</c:v>
                </c:pt>
              </c:numCache>
            </c:numRef>
          </c:val>
        </c:ser>
        <c:dLbls>
          <c:showLegendKey val="0"/>
          <c:showVal val="0"/>
          <c:showCatName val="0"/>
          <c:showSerName val="0"/>
          <c:showPercent val="0"/>
          <c:showBubbleSize val="0"/>
        </c:dLbls>
        <c:gapWidth val="150"/>
        <c:overlap val="100"/>
        <c:axId val="319571656"/>
        <c:axId val="319575184"/>
      </c:barChart>
      <c:catAx>
        <c:axId val="319571656"/>
        <c:scaling>
          <c:orientation val="minMax"/>
        </c:scaling>
        <c:delete val="0"/>
        <c:axPos val="b"/>
        <c:numFmt formatCode="General" sourceLinked="0"/>
        <c:majorTickMark val="none"/>
        <c:minorTickMark val="none"/>
        <c:tickLblPos val="nextTo"/>
        <c:crossAx val="319575184"/>
        <c:crosses val="autoZero"/>
        <c:auto val="1"/>
        <c:lblAlgn val="ctr"/>
        <c:lblOffset val="100"/>
        <c:noMultiLvlLbl val="0"/>
      </c:catAx>
      <c:valAx>
        <c:axId val="319575184"/>
        <c:scaling>
          <c:orientation val="minMax"/>
        </c:scaling>
        <c:delete val="0"/>
        <c:axPos val="l"/>
        <c:majorGridlines/>
        <c:numFmt formatCode="General" sourceLinked="1"/>
        <c:majorTickMark val="none"/>
        <c:minorTickMark val="none"/>
        <c:tickLblPos val="nextTo"/>
        <c:spPr>
          <a:ln w="9525">
            <a:noFill/>
          </a:ln>
        </c:spPr>
        <c:crossAx val="319571656"/>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Trienzbachtal</a:t>
            </a:r>
          </a:p>
        </c:rich>
      </c:tx>
      <c:overlay val="0"/>
    </c:title>
    <c:autoTitleDeleted val="0"/>
    <c:plotArea>
      <c:layout/>
      <c:barChart>
        <c:barDir val="col"/>
        <c:grouping val="stacked"/>
        <c:varyColors val="0"/>
        <c:ser>
          <c:idx val="0"/>
          <c:order val="0"/>
          <c:tx>
            <c:strRef>
              <c:f>'Puppies Chart 1986-2008'!$B$17</c:f>
              <c:strCache>
                <c:ptCount val="1"/>
                <c:pt idx="0">
                  <c:v>Trienzbachtal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1986-2008'!$D$17:$Z$17</c:f>
              <c:numCache>
                <c:formatCode>General</c:formatCode>
                <c:ptCount val="23"/>
                <c:pt idx="0">
                  <c:v>83</c:v>
                </c:pt>
                <c:pt idx="1">
                  <c:v>65</c:v>
                </c:pt>
                <c:pt idx="2">
                  <c:v>94</c:v>
                </c:pt>
                <c:pt idx="3">
                  <c:v>75</c:v>
                </c:pt>
                <c:pt idx="4">
                  <c:v>88</c:v>
                </c:pt>
                <c:pt idx="5">
                  <c:v>83</c:v>
                </c:pt>
                <c:pt idx="6">
                  <c:v>83</c:v>
                </c:pt>
                <c:pt idx="7">
                  <c:v>82</c:v>
                </c:pt>
                <c:pt idx="8">
                  <c:v>45</c:v>
                </c:pt>
                <c:pt idx="9">
                  <c:v>55</c:v>
                </c:pt>
                <c:pt idx="10">
                  <c:v>31</c:v>
                </c:pt>
                <c:pt idx="11">
                  <c:v>43</c:v>
                </c:pt>
                <c:pt idx="12">
                  <c:v>18</c:v>
                </c:pt>
                <c:pt idx="13">
                  <c:v>32</c:v>
                </c:pt>
                <c:pt idx="14">
                  <c:v>52</c:v>
                </c:pt>
                <c:pt idx="15">
                  <c:v>26</c:v>
                </c:pt>
                <c:pt idx="16">
                  <c:v>37</c:v>
                </c:pt>
                <c:pt idx="17">
                  <c:v>19</c:v>
                </c:pt>
                <c:pt idx="18">
                  <c:v>30</c:v>
                </c:pt>
                <c:pt idx="19">
                  <c:v>22</c:v>
                </c:pt>
                <c:pt idx="20">
                  <c:v>24</c:v>
                </c:pt>
                <c:pt idx="21">
                  <c:v>28</c:v>
                </c:pt>
                <c:pt idx="22">
                  <c:v>7</c:v>
                </c:pt>
              </c:numCache>
            </c:numRef>
          </c:val>
        </c:ser>
        <c:dLbls>
          <c:showLegendKey val="0"/>
          <c:showVal val="0"/>
          <c:showCatName val="0"/>
          <c:showSerName val="0"/>
          <c:showPercent val="0"/>
          <c:showBubbleSize val="0"/>
        </c:dLbls>
        <c:gapWidth val="150"/>
        <c:overlap val="100"/>
        <c:axId val="267411064"/>
        <c:axId val="267411848"/>
      </c:barChart>
      <c:catAx>
        <c:axId val="267411064"/>
        <c:scaling>
          <c:orientation val="minMax"/>
        </c:scaling>
        <c:delete val="0"/>
        <c:axPos val="b"/>
        <c:numFmt formatCode="General" sourceLinked="0"/>
        <c:majorTickMark val="none"/>
        <c:minorTickMark val="none"/>
        <c:tickLblPos val="nextTo"/>
        <c:crossAx val="267411848"/>
        <c:crosses val="autoZero"/>
        <c:auto val="1"/>
        <c:lblAlgn val="ctr"/>
        <c:lblOffset val="100"/>
        <c:noMultiLvlLbl val="0"/>
      </c:catAx>
      <c:valAx>
        <c:axId val="267411848"/>
        <c:scaling>
          <c:orientation val="minMax"/>
        </c:scaling>
        <c:delete val="0"/>
        <c:axPos val="l"/>
        <c:majorGridlines/>
        <c:numFmt formatCode="General" sourceLinked="1"/>
        <c:majorTickMark val="none"/>
        <c:minorTickMark val="none"/>
        <c:tickLblPos val="nextTo"/>
        <c:spPr>
          <a:ln w="9525">
            <a:noFill/>
          </a:ln>
        </c:spPr>
        <c:crossAx val="267411064"/>
        <c:crosses val="autoZero"/>
        <c:crossBetween val="between"/>
      </c:valAx>
    </c:plotArea>
    <c:legend>
      <c:legendPos val="b"/>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Eichendorfschule</a:t>
            </a:r>
          </a:p>
        </c:rich>
      </c:tx>
      <c:overlay val="0"/>
    </c:title>
    <c:autoTitleDeleted val="0"/>
    <c:plotArea>
      <c:layout/>
      <c:barChart>
        <c:barDir val="col"/>
        <c:grouping val="stacked"/>
        <c:varyColors val="0"/>
        <c:ser>
          <c:idx val="0"/>
          <c:order val="0"/>
          <c:tx>
            <c:strRef>
              <c:f>'Puppies Chart 1986-2008'!$B$58</c:f>
              <c:strCache>
                <c:ptCount val="1"/>
                <c:pt idx="0">
                  <c:v>Eichendorfschule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1986-2008'!$D$58:$Z$58</c:f>
              <c:numCache>
                <c:formatCode>General</c:formatCode>
                <c:ptCount val="23"/>
                <c:pt idx="0">
                  <c:v>24</c:v>
                </c:pt>
                <c:pt idx="1">
                  <c:v>61</c:v>
                </c:pt>
                <c:pt idx="2">
                  <c:v>16</c:v>
                </c:pt>
                <c:pt idx="3">
                  <c:v>31</c:v>
                </c:pt>
                <c:pt idx="4">
                  <c:v>26</c:v>
                </c:pt>
                <c:pt idx="5">
                  <c:v>20</c:v>
                </c:pt>
                <c:pt idx="6">
                  <c:v>25</c:v>
                </c:pt>
                <c:pt idx="7">
                  <c:v>11</c:v>
                </c:pt>
                <c:pt idx="8">
                  <c:v>34</c:v>
                </c:pt>
                <c:pt idx="9">
                  <c:v>20</c:v>
                </c:pt>
                <c:pt idx="10">
                  <c:v>61</c:v>
                </c:pt>
                <c:pt idx="11">
                  <c:v>32</c:v>
                </c:pt>
                <c:pt idx="12">
                  <c:v>47</c:v>
                </c:pt>
                <c:pt idx="13">
                  <c:v>26</c:v>
                </c:pt>
                <c:pt idx="14">
                  <c:v>27</c:v>
                </c:pt>
                <c:pt idx="15">
                  <c:v>26</c:v>
                </c:pt>
                <c:pt idx="16">
                  <c:v>33</c:v>
                </c:pt>
                <c:pt idx="17">
                  <c:v>34</c:v>
                </c:pt>
                <c:pt idx="18">
                  <c:v>20</c:v>
                </c:pt>
                <c:pt idx="19">
                  <c:v>32</c:v>
                </c:pt>
                <c:pt idx="20">
                  <c:v>37</c:v>
                </c:pt>
                <c:pt idx="21">
                  <c:v>26</c:v>
                </c:pt>
                <c:pt idx="22">
                  <c:v>32</c:v>
                </c:pt>
              </c:numCache>
            </c:numRef>
          </c:val>
        </c:ser>
        <c:dLbls>
          <c:showLegendKey val="0"/>
          <c:showVal val="0"/>
          <c:showCatName val="0"/>
          <c:showSerName val="0"/>
          <c:showPercent val="0"/>
          <c:showBubbleSize val="0"/>
        </c:dLbls>
        <c:gapWidth val="150"/>
        <c:overlap val="100"/>
        <c:axId val="319573224"/>
        <c:axId val="319572048"/>
      </c:barChart>
      <c:catAx>
        <c:axId val="319573224"/>
        <c:scaling>
          <c:orientation val="minMax"/>
        </c:scaling>
        <c:delete val="0"/>
        <c:axPos val="b"/>
        <c:numFmt formatCode="General" sourceLinked="0"/>
        <c:majorTickMark val="none"/>
        <c:minorTickMark val="none"/>
        <c:tickLblPos val="nextTo"/>
        <c:crossAx val="319572048"/>
        <c:crosses val="autoZero"/>
        <c:auto val="1"/>
        <c:lblAlgn val="ctr"/>
        <c:lblOffset val="100"/>
        <c:noMultiLvlLbl val="0"/>
      </c:catAx>
      <c:valAx>
        <c:axId val="319572048"/>
        <c:scaling>
          <c:orientation val="minMax"/>
        </c:scaling>
        <c:delete val="0"/>
        <c:axPos val="l"/>
        <c:majorGridlines/>
        <c:numFmt formatCode="General" sourceLinked="1"/>
        <c:majorTickMark val="none"/>
        <c:minorTickMark val="none"/>
        <c:tickLblPos val="nextTo"/>
        <c:spPr>
          <a:ln w="9525">
            <a:noFill/>
          </a:ln>
        </c:spPr>
        <c:crossAx val="319573224"/>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Fidelius</a:t>
            </a:r>
          </a:p>
        </c:rich>
      </c:tx>
      <c:overlay val="0"/>
    </c:title>
    <c:autoTitleDeleted val="0"/>
    <c:plotArea>
      <c:layout/>
      <c:barChart>
        <c:barDir val="col"/>
        <c:grouping val="stacked"/>
        <c:varyColors val="0"/>
        <c:ser>
          <c:idx val="0"/>
          <c:order val="0"/>
          <c:tx>
            <c:strRef>
              <c:f>'Puppies Chart 1986-2008'!$B$57</c:f>
              <c:strCache>
                <c:ptCount val="1"/>
                <c:pt idx="0">
                  <c:v>Fidelius</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1986-2008'!$D$57:$Z$57</c:f>
              <c:numCache>
                <c:formatCode>General</c:formatCode>
                <c:ptCount val="23"/>
                <c:pt idx="0">
                  <c:v>4</c:v>
                </c:pt>
                <c:pt idx="1">
                  <c:v>2</c:v>
                </c:pt>
                <c:pt idx="2">
                  <c:v>18</c:v>
                </c:pt>
                <c:pt idx="3">
                  <c:v>17</c:v>
                </c:pt>
                <c:pt idx="4">
                  <c:v>9</c:v>
                </c:pt>
                <c:pt idx="5">
                  <c:v>40</c:v>
                </c:pt>
                <c:pt idx="6">
                  <c:v>44</c:v>
                </c:pt>
                <c:pt idx="7">
                  <c:v>36</c:v>
                </c:pt>
                <c:pt idx="8">
                  <c:v>43</c:v>
                </c:pt>
                <c:pt idx="9">
                  <c:v>57</c:v>
                </c:pt>
                <c:pt idx="10">
                  <c:v>62</c:v>
                </c:pt>
                <c:pt idx="11">
                  <c:v>42</c:v>
                </c:pt>
                <c:pt idx="12">
                  <c:v>37</c:v>
                </c:pt>
                <c:pt idx="13">
                  <c:v>38</c:v>
                </c:pt>
                <c:pt idx="14">
                  <c:v>33</c:v>
                </c:pt>
                <c:pt idx="15">
                  <c:v>32</c:v>
                </c:pt>
                <c:pt idx="16">
                  <c:v>40</c:v>
                </c:pt>
                <c:pt idx="17">
                  <c:v>12</c:v>
                </c:pt>
                <c:pt idx="18">
                  <c:v>33</c:v>
                </c:pt>
                <c:pt idx="19">
                  <c:v>46</c:v>
                </c:pt>
                <c:pt idx="20">
                  <c:v>23</c:v>
                </c:pt>
                <c:pt idx="21">
                  <c:v>17</c:v>
                </c:pt>
                <c:pt idx="22">
                  <c:v>24</c:v>
                </c:pt>
              </c:numCache>
            </c:numRef>
          </c:val>
        </c:ser>
        <c:dLbls>
          <c:showLegendKey val="0"/>
          <c:showVal val="0"/>
          <c:showCatName val="0"/>
          <c:showSerName val="0"/>
          <c:showPercent val="0"/>
          <c:showBubbleSize val="0"/>
        </c:dLbls>
        <c:gapWidth val="150"/>
        <c:overlap val="100"/>
        <c:axId val="319575576"/>
        <c:axId val="319572440"/>
      </c:barChart>
      <c:catAx>
        <c:axId val="319575576"/>
        <c:scaling>
          <c:orientation val="minMax"/>
        </c:scaling>
        <c:delete val="0"/>
        <c:axPos val="b"/>
        <c:numFmt formatCode="General" sourceLinked="0"/>
        <c:majorTickMark val="none"/>
        <c:minorTickMark val="none"/>
        <c:tickLblPos val="nextTo"/>
        <c:crossAx val="319572440"/>
        <c:crosses val="autoZero"/>
        <c:auto val="1"/>
        <c:lblAlgn val="ctr"/>
        <c:lblOffset val="100"/>
        <c:noMultiLvlLbl val="0"/>
      </c:catAx>
      <c:valAx>
        <c:axId val="319572440"/>
        <c:scaling>
          <c:orientation val="minMax"/>
        </c:scaling>
        <c:delete val="0"/>
        <c:axPos val="l"/>
        <c:majorGridlines/>
        <c:numFmt formatCode="General" sourceLinked="1"/>
        <c:majorTickMark val="none"/>
        <c:minorTickMark val="none"/>
        <c:tickLblPos val="nextTo"/>
        <c:spPr>
          <a:ln w="9525">
            <a:noFill/>
          </a:ln>
        </c:spPr>
        <c:crossAx val="319575576"/>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Farbenspiel</a:t>
            </a:r>
          </a:p>
        </c:rich>
      </c:tx>
      <c:overlay val="0"/>
    </c:title>
    <c:autoTitleDeleted val="0"/>
    <c:plotArea>
      <c:layout/>
      <c:barChart>
        <c:barDir val="col"/>
        <c:grouping val="stacked"/>
        <c:varyColors val="0"/>
        <c:ser>
          <c:idx val="0"/>
          <c:order val="0"/>
          <c:tx>
            <c:strRef>
              <c:f>'Puppies Chart 1986-2008'!$B$55</c:f>
              <c:strCache>
                <c:ptCount val="1"/>
                <c:pt idx="0">
                  <c:v>Farbenspiel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1986-2008'!$D$55:$Z$55</c:f>
              <c:numCache>
                <c:formatCode>General</c:formatCode>
                <c:ptCount val="23"/>
                <c:pt idx="0">
                  <c:v>35</c:v>
                </c:pt>
                <c:pt idx="1">
                  <c:v>34</c:v>
                </c:pt>
                <c:pt idx="2">
                  <c:v>63</c:v>
                </c:pt>
                <c:pt idx="3">
                  <c:v>19</c:v>
                </c:pt>
                <c:pt idx="4">
                  <c:v>52</c:v>
                </c:pt>
                <c:pt idx="5">
                  <c:v>19</c:v>
                </c:pt>
                <c:pt idx="6">
                  <c:v>34</c:v>
                </c:pt>
                <c:pt idx="7">
                  <c:v>37</c:v>
                </c:pt>
                <c:pt idx="8">
                  <c:v>21</c:v>
                </c:pt>
                <c:pt idx="9">
                  <c:v>27</c:v>
                </c:pt>
                <c:pt idx="10">
                  <c:v>15</c:v>
                </c:pt>
                <c:pt idx="11">
                  <c:v>54</c:v>
                </c:pt>
                <c:pt idx="12">
                  <c:v>42</c:v>
                </c:pt>
                <c:pt idx="13">
                  <c:v>23</c:v>
                </c:pt>
                <c:pt idx="14">
                  <c:v>28</c:v>
                </c:pt>
                <c:pt idx="15">
                  <c:v>8</c:v>
                </c:pt>
                <c:pt idx="16">
                  <c:v>7</c:v>
                </c:pt>
                <c:pt idx="17">
                  <c:v>28</c:v>
                </c:pt>
                <c:pt idx="18">
                  <c:v>36</c:v>
                </c:pt>
                <c:pt idx="19">
                  <c:v>39</c:v>
                </c:pt>
                <c:pt idx="20">
                  <c:v>33</c:v>
                </c:pt>
                <c:pt idx="21">
                  <c:v>38</c:v>
                </c:pt>
                <c:pt idx="22">
                  <c:v>22</c:v>
                </c:pt>
              </c:numCache>
            </c:numRef>
          </c:val>
        </c:ser>
        <c:dLbls>
          <c:showLegendKey val="0"/>
          <c:showVal val="0"/>
          <c:showCatName val="0"/>
          <c:showSerName val="0"/>
          <c:showPercent val="0"/>
          <c:showBubbleSize val="0"/>
        </c:dLbls>
        <c:gapWidth val="150"/>
        <c:overlap val="100"/>
        <c:axId val="319865744"/>
        <c:axId val="319869272"/>
      </c:barChart>
      <c:catAx>
        <c:axId val="319865744"/>
        <c:scaling>
          <c:orientation val="minMax"/>
        </c:scaling>
        <c:delete val="0"/>
        <c:axPos val="b"/>
        <c:numFmt formatCode="General" sourceLinked="0"/>
        <c:majorTickMark val="none"/>
        <c:minorTickMark val="none"/>
        <c:tickLblPos val="nextTo"/>
        <c:crossAx val="319869272"/>
        <c:crosses val="autoZero"/>
        <c:auto val="1"/>
        <c:lblAlgn val="ctr"/>
        <c:lblOffset val="100"/>
        <c:noMultiLvlLbl val="0"/>
      </c:catAx>
      <c:valAx>
        <c:axId val="319869272"/>
        <c:scaling>
          <c:orientation val="minMax"/>
        </c:scaling>
        <c:delete val="0"/>
        <c:axPos val="l"/>
        <c:majorGridlines/>
        <c:numFmt formatCode="General" sourceLinked="1"/>
        <c:majorTickMark val="none"/>
        <c:minorTickMark val="none"/>
        <c:tickLblPos val="nextTo"/>
        <c:spPr>
          <a:ln w="9525">
            <a:noFill/>
          </a:ln>
        </c:spPr>
        <c:crossAx val="319865744"/>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Cap Arkona</a:t>
            </a:r>
          </a:p>
        </c:rich>
      </c:tx>
      <c:overlay val="0"/>
    </c:title>
    <c:autoTitleDeleted val="0"/>
    <c:plotArea>
      <c:layout/>
      <c:barChart>
        <c:barDir val="col"/>
        <c:grouping val="stacked"/>
        <c:varyColors val="0"/>
        <c:ser>
          <c:idx val="0"/>
          <c:order val="0"/>
          <c:tx>
            <c:strRef>
              <c:f>'Puppies Chart 1986-2008'!$B$54</c:f>
              <c:strCache>
                <c:ptCount val="1"/>
                <c:pt idx="0">
                  <c:v>Cap Arkona</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1986-2008'!$D$54:$Z$54</c:f>
              <c:numCache>
                <c:formatCode>General</c:formatCode>
                <c:ptCount val="23"/>
                <c:pt idx="4">
                  <c:v>10</c:v>
                </c:pt>
                <c:pt idx="5">
                  <c:v>15</c:v>
                </c:pt>
                <c:pt idx="6">
                  <c:v>8</c:v>
                </c:pt>
                <c:pt idx="7">
                  <c:v>12</c:v>
                </c:pt>
                <c:pt idx="8">
                  <c:v>14</c:v>
                </c:pt>
                <c:pt idx="9">
                  <c:v>25</c:v>
                </c:pt>
                <c:pt idx="10">
                  <c:v>27</c:v>
                </c:pt>
                <c:pt idx="11">
                  <c:v>63</c:v>
                </c:pt>
                <c:pt idx="12">
                  <c:v>33</c:v>
                </c:pt>
                <c:pt idx="13">
                  <c:v>45</c:v>
                </c:pt>
                <c:pt idx="14">
                  <c:v>40</c:v>
                </c:pt>
                <c:pt idx="15">
                  <c:v>30</c:v>
                </c:pt>
                <c:pt idx="16">
                  <c:v>50</c:v>
                </c:pt>
                <c:pt idx="17">
                  <c:v>46</c:v>
                </c:pt>
                <c:pt idx="18">
                  <c:v>40</c:v>
                </c:pt>
                <c:pt idx="19">
                  <c:v>44</c:v>
                </c:pt>
                <c:pt idx="20">
                  <c:v>40</c:v>
                </c:pt>
                <c:pt idx="21">
                  <c:v>23</c:v>
                </c:pt>
                <c:pt idx="22">
                  <c:v>31</c:v>
                </c:pt>
              </c:numCache>
            </c:numRef>
          </c:val>
        </c:ser>
        <c:dLbls>
          <c:showLegendKey val="0"/>
          <c:showVal val="0"/>
          <c:showCatName val="0"/>
          <c:showSerName val="0"/>
          <c:showPercent val="0"/>
          <c:showBubbleSize val="0"/>
        </c:dLbls>
        <c:gapWidth val="150"/>
        <c:overlap val="100"/>
        <c:axId val="319863784"/>
        <c:axId val="319867312"/>
      </c:barChart>
      <c:catAx>
        <c:axId val="319863784"/>
        <c:scaling>
          <c:orientation val="minMax"/>
        </c:scaling>
        <c:delete val="0"/>
        <c:axPos val="b"/>
        <c:numFmt formatCode="General" sourceLinked="0"/>
        <c:majorTickMark val="none"/>
        <c:minorTickMark val="none"/>
        <c:tickLblPos val="nextTo"/>
        <c:crossAx val="319867312"/>
        <c:crosses val="autoZero"/>
        <c:auto val="1"/>
        <c:lblAlgn val="ctr"/>
        <c:lblOffset val="100"/>
        <c:noMultiLvlLbl val="0"/>
      </c:catAx>
      <c:valAx>
        <c:axId val="319867312"/>
        <c:scaling>
          <c:orientation val="minMax"/>
        </c:scaling>
        <c:delete val="0"/>
        <c:axPos val="l"/>
        <c:majorGridlines/>
        <c:numFmt formatCode="General" sourceLinked="1"/>
        <c:majorTickMark val="none"/>
        <c:minorTickMark val="none"/>
        <c:tickLblPos val="nextTo"/>
        <c:spPr>
          <a:ln w="9525">
            <a:noFill/>
          </a:ln>
        </c:spPr>
        <c:crossAx val="319863784"/>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Finkenschlag</a:t>
            </a:r>
          </a:p>
        </c:rich>
      </c:tx>
      <c:overlay val="0"/>
    </c:title>
    <c:autoTitleDeleted val="0"/>
    <c:plotArea>
      <c:layout/>
      <c:barChart>
        <c:barDir val="col"/>
        <c:grouping val="stacked"/>
        <c:varyColors val="0"/>
        <c:ser>
          <c:idx val="0"/>
          <c:order val="0"/>
          <c:tx>
            <c:strRef>
              <c:f>'Puppies Chart 1986-2008'!$B$59</c:f>
              <c:strCache>
                <c:ptCount val="1"/>
                <c:pt idx="0">
                  <c:v>Finkenschlag</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1986-2008'!$D$59:$Z$59</c:f>
              <c:numCache>
                <c:formatCode>General</c:formatCode>
                <c:ptCount val="23"/>
                <c:pt idx="1">
                  <c:v>11</c:v>
                </c:pt>
                <c:pt idx="2">
                  <c:v>5</c:v>
                </c:pt>
                <c:pt idx="3">
                  <c:v>11</c:v>
                </c:pt>
                <c:pt idx="4">
                  <c:v>30</c:v>
                </c:pt>
                <c:pt idx="5">
                  <c:v>39</c:v>
                </c:pt>
                <c:pt idx="6">
                  <c:v>45</c:v>
                </c:pt>
                <c:pt idx="7">
                  <c:v>61</c:v>
                </c:pt>
                <c:pt idx="8">
                  <c:v>51</c:v>
                </c:pt>
                <c:pt idx="9">
                  <c:v>44</c:v>
                </c:pt>
                <c:pt idx="10">
                  <c:v>19</c:v>
                </c:pt>
                <c:pt idx="11">
                  <c:v>49</c:v>
                </c:pt>
                <c:pt idx="12">
                  <c:v>25</c:v>
                </c:pt>
                <c:pt idx="13">
                  <c:v>23</c:v>
                </c:pt>
                <c:pt idx="14">
                  <c:v>19</c:v>
                </c:pt>
                <c:pt idx="15">
                  <c:v>31</c:v>
                </c:pt>
                <c:pt idx="16">
                  <c:v>11</c:v>
                </c:pt>
                <c:pt idx="17">
                  <c:v>17</c:v>
                </c:pt>
                <c:pt idx="18">
                  <c:v>36</c:v>
                </c:pt>
                <c:pt idx="19">
                  <c:v>49</c:v>
                </c:pt>
                <c:pt idx="20">
                  <c:v>33</c:v>
                </c:pt>
                <c:pt idx="21">
                  <c:v>24</c:v>
                </c:pt>
                <c:pt idx="22">
                  <c:v>37</c:v>
                </c:pt>
              </c:numCache>
            </c:numRef>
          </c:val>
        </c:ser>
        <c:dLbls>
          <c:showLegendKey val="0"/>
          <c:showVal val="0"/>
          <c:showCatName val="0"/>
          <c:showSerName val="0"/>
          <c:showPercent val="0"/>
          <c:showBubbleSize val="0"/>
        </c:dLbls>
        <c:gapWidth val="150"/>
        <c:overlap val="100"/>
        <c:axId val="319863000"/>
        <c:axId val="319864960"/>
      </c:barChart>
      <c:catAx>
        <c:axId val="319863000"/>
        <c:scaling>
          <c:orientation val="minMax"/>
        </c:scaling>
        <c:delete val="0"/>
        <c:axPos val="b"/>
        <c:numFmt formatCode="General" sourceLinked="0"/>
        <c:majorTickMark val="none"/>
        <c:minorTickMark val="none"/>
        <c:tickLblPos val="nextTo"/>
        <c:crossAx val="319864960"/>
        <c:crosses val="autoZero"/>
        <c:auto val="1"/>
        <c:lblAlgn val="ctr"/>
        <c:lblOffset val="100"/>
        <c:noMultiLvlLbl val="0"/>
      </c:catAx>
      <c:valAx>
        <c:axId val="319864960"/>
        <c:scaling>
          <c:orientation val="minMax"/>
        </c:scaling>
        <c:delete val="0"/>
        <c:axPos val="l"/>
        <c:majorGridlines/>
        <c:numFmt formatCode="General" sourceLinked="1"/>
        <c:majorTickMark val="none"/>
        <c:minorTickMark val="none"/>
        <c:tickLblPos val="nextTo"/>
        <c:spPr>
          <a:ln w="9525">
            <a:noFill/>
          </a:ln>
        </c:spPr>
        <c:crossAx val="319863000"/>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Emkendorfer Park</a:t>
            </a:r>
          </a:p>
        </c:rich>
      </c:tx>
      <c:overlay val="0"/>
    </c:title>
    <c:autoTitleDeleted val="0"/>
    <c:plotArea>
      <c:layout/>
      <c:barChart>
        <c:barDir val="col"/>
        <c:grouping val="stacked"/>
        <c:varyColors val="0"/>
        <c:ser>
          <c:idx val="0"/>
          <c:order val="0"/>
          <c:tx>
            <c:strRef>
              <c:f>'Puppies Chart 1986-2008'!$B$66</c:f>
              <c:strCache>
                <c:ptCount val="1"/>
                <c:pt idx="0">
                  <c:v>Emkendorfer Park</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1986-2008'!$D$66:$Z$66</c:f>
              <c:numCache>
                <c:formatCode>General</c:formatCode>
                <c:ptCount val="23"/>
                <c:pt idx="0">
                  <c:v>16</c:v>
                </c:pt>
                <c:pt idx="1">
                  <c:v>20</c:v>
                </c:pt>
                <c:pt idx="2">
                  <c:v>13</c:v>
                </c:pt>
                <c:pt idx="3">
                  <c:v>13</c:v>
                </c:pt>
                <c:pt idx="4">
                  <c:v>40</c:v>
                </c:pt>
                <c:pt idx="5">
                  <c:v>27</c:v>
                </c:pt>
                <c:pt idx="6">
                  <c:v>22</c:v>
                </c:pt>
                <c:pt idx="7">
                  <c:v>25</c:v>
                </c:pt>
                <c:pt idx="8">
                  <c:v>28</c:v>
                </c:pt>
                <c:pt idx="9">
                  <c:v>35</c:v>
                </c:pt>
                <c:pt idx="10">
                  <c:v>61</c:v>
                </c:pt>
                <c:pt idx="11">
                  <c:v>30</c:v>
                </c:pt>
                <c:pt idx="12">
                  <c:v>50</c:v>
                </c:pt>
                <c:pt idx="13">
                  <c:v>33</c:v>
                </c:pt>
                <c:pt idx="14">
                  <c:v>43</c:v>
                </c:pt>
                <c:pt idx="15">
                  <c:v>17</c:v>
                </c:pt>
                <c:pt idx="16">
                  <c:v>27</c:v>
                </c:pt>
                <c:pt idx="17">
                  <c:v>21</c:v>
                </c:pt>
                <c:pt idx="18">
                  <c:v>22</c:v>
                </c:pt>
                <c:pt idx="19">
                  <c:v>32</c:v>
                </c:pt>
                <c:pt idx="20">
                  <c:v>43</c:v>
                </c:pt>
                <c:pt idx="21">
                  <c:v>28</c:v>
                </c:pt>
                <c:pt idx="22">
                  <c:v>34</c:v>
                </c:pt>
              </c:numCache>
            </c:numRef>
          </c:val>
        </c:ser>
        <c:dLbls>
          <c:showLegendKey val="0"/>
          <c:showVal val="0"/>
          <c:showCatName val="0"/>
          <c:showSerName val="0"/>
          <c:showPercent val="0"/>
          <c:showBubbleSize val="0"/>
        </c:dLbls>
        <c:gapWidth val="150"/>
        <c:overlap val="100"/>
        <c:axId val="319870448"/>
        <c:axId val="319867704"/>
      </c:barChart>
      <c:catAx>
        <c:axId val="319870448"/>
        <c:scaling>
          <c:orientation val="minMax"/>
        </c:scaling>
        <c:delete val="0"/>
        <c:axPos val="b"/>
        <c:numFmt formatCode="General" sourceLinked="0"/>
        <c:majorTickMark val="none"/>
        <c:minorTickMark val="none"/>
        <c:tickLblPos val="nextTo"/>
        <c:crossAx val="319867704"/>
        <c:crosses val="autoZero"/>
        <c:auto val="1"/>
        <c:lblAlgn val="ctr"/>
        <c:lblOffset val="100"/>
        <c:noMultiLvlLbl val="0"/>
      </c:catAx>
      <c:valAx>
        <c:axId val="319867704"/>
        <c:scaling>
          <c:orientation val="minMax"/>
        </c:scaling>
        <c:delete val="0"/>
        <c:axPos val="l"/>
        <c:majorGridlines/>
        <c:numFmt formatCode="General" sourceLinked="1"/>
        <c:majorTickMark val="none"/>
        <c:minorTickMark val="none"/>
        <c:tickLblPos val="nextTo"/>
        <c:spPr>
          <a:ln w="9525">
            <a:noFill/>
          </a:ln>
        </c:spPr>
        <c:crossAx val="319870448"/>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Arolser Holz</a:t>
            </a:r>
          </a:p>
        </c:rich>
      </c:tx>
      <c:overlay val="0"/>
    </c:title>
    <c:autoTitleDeleted val="0"/>
    <c:plotArea>
      <c:layout/>
      <c:barChart>
        <c:barDir val="col"/>
        <c:grouping val="stacked"/>
        <c:varyColors val="0"/>
        <c:ser>
          <c:idx val="0"/>
          <c:order val="0"/>
          <c:tx>
            <c:strRef>
              <c:f>'Puppies Chart 1986-2008'!$B$71</c:f>
              <c:strCache>
                <c:ptCount val="1"/>
                <c:pt idx="0">
                  <c:v>Arolser Holz</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1986-2008'!$D$71:$Z$71</c:f>
              <c:numCache>
                <c:formatCode>General</c:formatCode>
                <c:ptCount val="23"/>
                <c:pt idx="0">
                  <c:v>13</c:v>
                </c:pt>
                <c:pt idx="1">
                  <c:v>32</c:v>
                </c:pt>
                <c:pt idx="2">
                  <c:v>22</c:v>
                </c:pt>
                <c:pt idx="3">
                  <c:v>16</c:v>
                </c:pt>
                <c:pt idx="4">
                  <c:v>17</c:v>
                </c:pt>
                <c:pt idx="5">
                  <c:v>21</c:v>
                </c:pt>
                <c:pt idx="6">
                  <c:v>46</c:v>
                </c:pt>
                <c:pt idx="7">
                  <c:v>50</c:v>
                </c:pt>
                <c:pt idx="8">
                  <c:v>43</c:v>
                </c:pt>
                <c:pt idx="9">
                  <c:v>37</c:v>
                </c:pt>
                <c:pt idx="10">
                  <c:v>54</c:v>
                </c:pt>
                <c:pt idx="11">
                  <c:v>33</c:v>
                </c:pt>
                <c:pt idx="12">
                  <c:v>32</c:v>
                </c:pt>
                <c:pt idx="13">
                  <c:v>30</c:v>
                </c:pt>
                <c:pt idx="14">
                  <c:v>23</c:v>
                </c:pt>
                <c:pt idx="15">
                  <c:v>56</c:v>
                </c:pt>
                <c:pt idx="16">
                  <c:v>16</c:v>
                </c:pt>
                <c:pt idx="17">
                  <c:v>9</c:v>
                </c:pt>
                <c:pt idx="18">
                  <c:v>28</c:v>
                </c:pt>
                <c:pt idx="19">
                  <c:v>25</c:v>
                </c:pt>
                <c:pt idx="20">
                  <c:v>19</c:v>
                </c:pt>
                <c:pt idx="21">
                  <c:v>32</c:v>
                </c:pt>
                <c:pt idx="22">
                  <c:v>13</c:v>
                </c:pt>
              </c:numCache>
            </c:numRef>
          </c:val>
        </c:ser>
        <c:dLbls>
          <c:showLegendKey val="0"/>
          <c:showVal val="0"/>
          <c:showCatName val="0"/>
          <c:showSerName val="0"/>
          <c:showPercent val="0"/>
          <c:showBubbleSize val="0"/>
        </c:dLbls>
        <c:gapWidth val="150"/>
        <c:overlap val="100"/>
        <c:axId val="319868096"/>
        <c:axId val="319865352"/>
      </c:barChart>
      <c:catAx>
        <c:axId val="319868096"/>
        <c:scaling>
          <c:orientation val="minMax"/>
        </c:scaling>
        <c:delete val="0"/>
        <c:axPos val="b"/>
        <c:numFmt formatCode="General" sourceLinked="0"/>
        <c:majorTickMark val="none"/>
        <c:minorTickMark val="none"/>
        <c:tickLblPos val="nextTo"/>
        <c:crossAx val="319865352"/>
        <c:crosses val="autoZero"/>
        <c:auto val="1"/>
        <c:lblAlgn val="ctr"/>
        <c:lblOffset val="100"/>
        <c:noMultiLvlLbl val="0"/>
      </c:catAx>
      <c:valAx>
        <c:axId val="319865352"/>
        <c:scaling>
          <c:orientation val="minMax"/>
        </c:scaling>
        <c:delete val="0"/>
        <c:axPos val="l"/>
        <c:majorGridlines/>
        <c:numFmt formatCode="General" sourceLinked="1"/>
        <c:majorTickMark val="none"/>
        <c:minorTickMark val="none"/>
        <c:tickLblPos val="nextTo"/>
        <c:spPr>
          <a:ln w="9525">
            <a:noFill/>
          </a:ln>
        </c:spPr>
        <c:crossAx val="319868096"/>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Winnloh</a:t>
            </a:r>
          </a:p>
        </c:rich>
      </c:tx>
      <c:overlay val="0"/>
    </c:title>
    <c:autoTitleDeleted val="0"/>
    <c:plotArea>
      <c:layout/>
      <c:barChart>
        <c:barDir val="col"/>
        <c:grouping val="stacked"/>
        <c:varyColors val="0"/>
        <c:ser>
          <c:idx val="0"/>
          <c:order val="0"/>
          <c:tx>
            <c:strRef>
              <c:f>'Puppies Chart 1986-2008'!$B$72</c:f>
              <c:strCache>
                <c:ptCount val="1"/>
                <c:pt idx="0">
                  <c:v>Winnloh</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1986-2008'!$D$72:$Z$72</c:f>
              <c:numCache>
                <c:formatCode>General</c:formatCode>
                <c:ptCount val="23"/>
                <c:pt idx="0">
                  <c:v>7</c:v>
                </c:pt>
                <c:pt idx="1">
                  <c:v>16</c:v>
                </c:pt>
                <c:pt idx="2">
                  <c:v>21</c:v>
                </c:pt>
                <c:pt idx="3">
                  <c:v>19</c:v>
                </c:pt>
                <c:pt idx="4">
                  <c:v>9</c:v>
                </c:pt>
                <c:pt idx="5">
                  <c:v>24</c:v>
                </c:pt>
                <c:pt idx="6">
                  <c:v>27</c:v>
                </c:pt>
                <c:pt idx="7">
                  <c:v>82</c:v>
                </c:pt>
                <c:pt idx="8">
                  <c:v>48</c:v>
                </c:pt>
                <c:pt idx="9">
                  <c:v>48</c:v>
                </c:pt>
                <c:pt idx="10">
                  <c:v>53</c:v>
                </c:pt>
                <c:pt idx="11">
                  <c:v>25</c:v>
                </c:pt>
                <c:pt idx="12">
                  <c:v>19</c:v>
                </c:pt>
                <c:pt idx="13">
                  <c:v>31</c:v>
                </c:pt>
                <c:pt idx="14">
                  <c:v>34</c:v>
                </c:pt>
                <c:pt idx="15">
                  <c:v>37</c:v>
                </c:pt>
                <c:pt idx="16">
                  <c:v>31</c:v>
                </c:pt>
                <c:pt idx="17">
                  <c:v>32</c:v>
                </c:pt>
                <c:pt idx="18">
                  <c:v>20</c:v>
                </c:pt>
                <c:pt idx="19">
                  <c:v>13</c:v>
                </c:pt>
                <c:pt idx="20">
                  <c:v>21</c:v>
                </c:pt>
                <c:pt idx="21">
                  <c:v>25</c:v>
                </c:pt>
                <c:pt idx="22">
                  <c:v>23</c:v>
                </c:pt>
              </c:numCache>
            </c:numRef>
          </c:val>
        </c:ser>
        <c:dLbls>
          <c:showLegendKey val="0"/>
          <c:showVal val="0"/>
          <c:showCatName val="0"/>
          <c:showSerName val="0"/>
          <c:showPercent val="0"/>
          <c:showBubbleSize val="0"/>
        </c:dLbls>
        <c:gapWidth val="150"/>
        <c:overlap val="100"/>
        <c:axId val="319864568"/>
        <c:axId val="319866136"/>
      </c:barChart>
      <c:catAx>
        <c:axId val="319864568"/>
        <c:scaling>
          <c:orientation val="minMax"/>
        </c:scaling>
        <c:delete val="0"/>
        <c:axPos val="b"/>
        <c:numFmt formatCode="General" sourceLinked="0"/>
        <c:majorTickMark val="none"/>
        <c:minorTickMark val="none"/>
        <c:tickLblPos val="nextTo"/>
        <c:crossAx val="319866136"/>
        <c:crosses val="autoZero"/>
        <c:auto val="1"/>
        <c:lblAlgn val="ctr"/>
        <c:lblOffset val="100"/>
        <c:noMultiLvlLbl val="0"/>
      </c:catAx>
      <c:valAx>
        <c:axId val="319866136"/>
        <c:scaling>
          <c:orientation val="minMax"/>
        </c:scaling>
        <c:delete val="0"/>
        <c:axPos val="l"/>
        <c:majorGridlines/>
        <c:numFmt formatCode="General" sourceLinked="1"/>
        <c:majorTickMark val="none"/>
        <c:minorTickMark val="none"/>
        <c:tickLblPos val="nextTo"/>
        <c:spPr>
          <a:ln w="9525">
            <a:noFill/>
          </a:ln>
        </c:spPr>
        <c:crossAx val="319864568"/>
        <c:crosses val="autoZero"/>
        <c:crossBetween val="between"/>
      </c:valAx>
    </c:plotArea>
    <c:legend>
      <c:legendPos val="b"/>
      <c:overlay val="0"/>
    </c:legend>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Beispiel Hobby-Züchter</a:t>
            </a:r>
          </a:p>
        </c:rich>
      </c:tx>
      <c:overlay val="0"/>
    </c:title>
    <c:autoTitleDeleted val="0"/>
    <c:plotArea>
      <c:layout/>
      <c:barChart>
        <c:barDir val="col"/>
        <c:grouping val="stacked"/>
        <c:varyColors val="0"/>
        <c:ser>
          <c:idx val="0"/>
          <c:order val="0"/>
          <c:tx>
            <c:strRef>
              <c:f>'Puppies Chart 1986-2008'!$B$125</c:f>
              <c:strCache>
                <c:ptCount val="1"/>
                <c:pt idx="0">
                  <c:v>Beispiel Hobby-Züchter</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1986-2008'!$D$125:$Z$125</c:f>
              <c:numCache>
                <c:formatCode>General</c:formatCode>
                <c:ptCount val="23"/>
                <c:pt idx="0">
                  <c:v>11</c:v>
                </c:pt>
                <c:pt idx="1">
                  <c:v>3</c:v>
                </c:pt>
                <c:pt idx="2">
                  <c:v>12</c:v>
                </c:pt>
                <c:pt idx="3">
                  <c:v>13</c:v>
                </c:pt>
                <c:pt idx="5">
                  <c:v>10</c:v>
                </c:pt>
                <c:pt idx="6">
                  <c:v>6</c:v>
                </c:pt>
                <c:pt idx="7">
                  <c:v>12</c:v>
                </c:pt>
                <c:pt idx="8">
                  <c:v>13</c:v>
                </c:pt>
                <c:pt idx="10">
                  <c:v>5</c:v>
                </c:pt>
                <c:pt idx="11">
                  <c:v>8</c:v>
                </c:pt>
                <c:pt idx="12">
                  <c:v>11</c:v>
                </c:pt>
                <c:pt idx="13">
                  <c:v>15</c:v>
                </c:pt>
                <c:pt idx="14">
                  <c:v>13</c:v>
                </c:pt>
                <c:pt idx="15">
                  <c:v>10</c:v>
                </c:pt>
                <c:pt idx="16">
                  <c:v>8</c:v>
                </c:pt>
                <c:pt idx="17">
                  <c:v>8</c:v>
                </c:pt>
                <c:pt idx="18">
                  <c:v>7</c:v>
                </c:pt>
                <c:pt idx="19">
                  <c:v>5</c:v>
                </c:pt>
                <c:pt idx="20">
                  <c:v>11</c:v>
                </c:pt>
                <c:pt idx="21">
                  <c:v>13</c:v>
                </c:pt>
                <c:pt idx="22">
                  <c:v>12</c:v>
                </c:pt>
              </c:numCache>
            </c:numRef>
          </c:val>
        </c:ser>
        <c:dLbls>
          <c:showLegendKey val="0"/>
          <c:showVal val="0"/>
          <c:showCatName val="0"/>
          <c:showSerName val="0"/>
          <c:showPercent val="0"/>
          <c:showBubbleSize val="0"/>
        </c:dLbls>
        <c:gapWidth val="150"/>
        <c:overlap val="100"/>
        <c:axId val="319866920"/>
        <c:axId val="319868488"/>
      </c:barChart>
      <c:catAx>
        <c:axId val="319866920"/>
        <c:scaling>
          <c:orientation val="minMax"/>
        </c:scaling>
        <c:delete val="0"/>
        <c:axPos val="b"/>
        <c:numFmt formatCode="General" sourceLinked="0"/>
        <c:majorTickMark val="none"/>
        <c:minorTickMark val="none"/>
        <c:tickLblPos val="nextTo"/>
        <c:crossAx val="319868488"/>
        <c:crosses val="autoZero"/>
        <c:auto val="1"/>
        <c:lblAlgn val="ctr"/>
        <c:lblOffset val="100"/>
        <c:noMultiLvlLbl val="0"/>
      </c:catAx>
      <c:valAx>
        <c:axId val="319868488"/>
        <c:scaling>
          <c:orientation val="minMax"/>
          <c:max val="70"/>
        </c:scaling>
        <c:delete val="0"/>
        <c:axPos val="l"/>
        <c:majorGridlines/>
        <c:numFmt formatCode="General" sourceLinked="1"/>
        <c:majorTickMark val="none"/>
        <c:minorTickMark val="none"/>
        <c:tickLblPos val="nextTo"/>
        <c:spPr>
          <a:ln w="9525">
            <a:noFill/>
          </a:ln>
        </c:spPr>
        <c:crossAx val="319866920"/>
        <c:crosses val="autoZero"/>
        <c:crossBetween val="between"/>
      </c:valAx>
    </c:plotArea>
    <c:legend>
      <c:legendPos val="b"/>
      <c:overlay val="0"/>
    </c:legend>
    <c:plotVisOnly val="1"/>
    <c:dispBlanksAs val="gap"/>
    <c:showDLblsOverMax val="0"/>
  </c:chart>
  <c:printSettings>
    <c:headerFooter/>
    <c:pageMargins b="0.75000000000000822" l="0.70000000000000062" r="0.70000000000000062" t="0.7500000000000082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Bad-Boll</a:t>
            </a:r>
          </a:p>
        </c:rich>
      </c:tx>
      <c:layout/>
      <c:overlay val="0"/>
    </c:title>
    <c:autoTitleDeleted val="0"/>
    <c:plotArea>
      <c:layout/>
      <c:barChart>
        <c:barDir val="col"/>
        <c:grouping val="clustered"/>
        <c:varyColors val="0"/>
        <c:ser>
          <c:idx val="0"/>
          <c:order val="0"/>
          <c:tx>
            <c:strRef>
              <c:f>'Puppies Chart 1986-2008'!$B$5</c:f>
              <c:strCache>
                <c:ptCount val="1"/>
                <c:pt idx="0">
                  <c:v>Bad-Boll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1986-2008'!$D$5:$Z$5</c:f>
              <c:numCache>
                <c:formatCode>General</c:formatCode>
                <c:ptCount val="23"/>
                <c:pt idx="0">
                  <c:v>72</c:v>
                </c:pt>
                <c:pt idx="1">
                  <c:v>82</c:v>
                </c:pt>
                <c:pt idx="2">
                  <c:v>46</c:v>
                </c:pt>
                <c:pt idx="3">
                  <c:v>76</c:v>
                </c:pt>
                <c:pt idx="4">
                  <c:v>94</c:v>
                </c:pt>
                <c:pt idx="5">
                  <c:v>79</c:v>
                </c:pt>
                <c:pt idx="6">
                  <c:v>87</c:v>
                </c:pt>
                <c:pt idx="7">
                  <c:v>110</c:v>
                </c:pt>
                <c:pt idx="8">
                  <c:v>69</c:v>
                </c:pt>
                <c:pt idx="9">
                  <c:v>58</c:v>
                </c:pt>
                <c:pt idx="10">
                  <c:v>74</c:v>
                </c:pt>
                <c:pt idx="11">
                  <c:v>63</c:v>
                </c:pt>
                <c:pt idx="12">
                  <c:v>76</c:v>
                </c:pt>
                <c:pt idx="13">
                  <c:v>55</c:v>
                </c:pt>
                <c:pt idx="14">
                  <c:v>57</c:v>
                </c:pt>
                <c:pt idx="15">
                  <c:v>48</c:v>
                </c:pt>
                <c:pt idx="16">
                  <c:v>61</c:v>
                </c:pt>
                <c:pt idx="17">
                  <c:v>28</c:v>
                </c:pt>
                <c:pt idx="18">
                  <c:v>51</c:v>
                </c:pt>
                <c:pt idx="19">
                  <c:v>67</c:v>
                </c:pt>
                <c:pt idx="20">
                  <c:v>33</c:v>
                </c:pt>
                <c:pt idx="21">
                  <c:v>49</c:v>
                </c:pt>
                <c:pt idx="22">
                  <c:v>24</c:v>
                </c:pt>
              </c:numCache>
            </c:numRef>
          </c:val>
        </c:ser>
        <c:dLbls>
          <c:showLegendKey val="0"/>
          <c:showVal val="0"/>
          <c:showCatName val="0"/>
          <c:showSerName val="0"/>
          <c:showPercent val="0"/>
          <c:showBubbleSize val="0"/>
        </c:dLbls>
        <c:gapWidth val="150"/>
        <c:axId val="320473664"/>
        <c:axId val="320474840"/>
      </c:barChart>
      <c:catAx>
        <c:axId val="320473664"/>
        <c:scaling>
          <c:orientation val="minMax"/>
        </c:scaling>
        <c:delete val="0"/>
        <c:axPos val="b"/>
        <c:numFmt formatCode="General" sourceLinked="0"/>
        <c:majorTickMark val="none"/>
        <c:minorTickMark val="none"/>
        <c:tickLblPos val="nextTo"/>
        <c:crossAx val="320474840"/>
        <c:crosses val="autoZero"/>
        <c:auto val="1"/>
        <c:lblAlgn val="ctr"/>
        <c:lblOffset val="100"/>
        <c:noMultiLvlLbl val="0"/>
      </c:catAx>
      <c:valAx>
        <c:axId val="320474840"/>
        <c:scaling>
          <c:orientation val="minMax"/>
        </c:scaling>
        <c:delete val="0"/>
        <c:axPos val="l"/>
        <c:majorGridlines/>
        <c:numFmt formatCode="General" sourceLinked="1"/>
        <c:majorTickMark val="none"/>
        <c:minorTickMark val="none"/>
        <c:tickLblPos val="nextTo"/>
        <c:spPr>
          <a:ln w="9525">
            <a:noFill/>
          </a:ln>
        </c:spPr>
        <c:crossAx val="320473664"/>
        <c:crosses val="autoZero"/>
        <c:crossBetween val="between"/>
      </c:valAx>
    </c:plotArea>
    <c:legend>
      <c:legendPos val="b"/>
      <c:layout/>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hohen Erle</a:t>
            </a:r>
          </a:p>
        </c:rich>
      </c:tx>
      <c:overlay val="0"/>
    </c:title>
    <c:autoTitleDeleted val="0"/>
    <c:plotArea>
      <c:layout/>
      <c:barChart>
        <c:barDir val="col"/>
        <c:grouping val="stacked"/>
        <c:varyColors val="0"/>
        <c:ser>
          <c:idx val="0"/>
          <c:order val="0"/>
          <c:tx>
            <c:strRef>
              <c:f>'Puppies Chart 1986-2008'!$B$18</c:f>
              <c:strCache>
                <c:ptCount val="1"/>
                <c:pt idx="0">
                  <c:v>hohen Erle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1986-2008'!$D$18:$Z$18</c:f>
              <c:numCache>
                <c:formatCode>General</c:formatCode>
                <c:ptCount val="23"/>
                <c:pt idx="0">
                  <c:v>26</c:v>
                </c:pt>
                <c:pt idx="1">
                  <c:v>31</c:v>
                </c:pt>
                <c:pt idx="2">
                  <c:v>45</c:v>
                </c:pt>
                <c:pt idx="3">
                  <c:v>36</c:v>
                </c:pt>
                <c:pt idx="4">
                  <c:v>40</c:v>
                </c:pt>
                <c:pt idx="5">
                  <c:v>55</c:v>
                </c:pt>
                <c:pt idx="6">
                  <c:v>113</c:v>
                </c:pt>
                <c:pt idx="7">
                  <c:v>100</c:v>
                </c:pt>
                <c:pt idx="8">
                  <c:v>103</c:v>
                </c:pt>
                <c:pt idx="9">
                  <c:v>73</c:v>
                </c:pt>
                <c:pt idx="10">
                  <c:v>32</c:v>
                </c:pt>
                <c:pt idx="11">
                  <c:v>99</c:v>
                </c:pt>
                <c:pt idx="12">
                  <c:v>42</c:v>
                </c:pt>
                <c:pt idx="13">
                  <c:v>41</c:v>
                </c:pt>
                <c:pt idx="14">
                  <c:v>47</c:v>
                </c:pt>
                <c:pt idx="15">
                  <c:v>17</c:v>
                </c:pt>
                <c:pt idx="16">
                  <c:v>29</c:v>
                </c:pt>
                <c:pt idx="17">
                  <c:v>25</c:v>
                </c:pt>
                <c:pt idx="18">
                  <c:v>36</c:v>
                </c:pt>
                <c:pt idx="19">
                  <c:v>34</c:v>
                </c:pt>
                <c:pt idx="20">
                  <c:v>30</c:v>
                </c:pt>
                <c:pt idx="21">
                  <c:v>28</c:v>
                </c:pt>
                <c:pt idx="22">
                  <c:v>12</c:v>
                </c:pt>
              </c:numCache>
            </c:numRef>
          </c:val>
        </c:ser>
        <c:dLbls>
          <c:showLegendKey val="0"/>
          <c:showVal val="0"/>
          <c:showCatName val="0"/>
          <c:showSerName val="0"/>
          <c:showPercent val="0"/>
          <c:showBubbleSize val="0"/>
        </c:dLbls>
        <c:gapWidth val="150"/>
        <c:overlap val="100"/>
        <c:axId val="267407536"/>
        <c:axId val="267409104"/>
      </c:barChart>
      <c:catAx>
        <c:axId val="267407536"/>
        <c:scaling>
          <c:orientation val="minMax"/>
        </c:scaling>
        <c:delete val="0"/>
        <c:axPos val="b"/>
        <c:numFmt formatCode="General" sourceLinked="0"/>
        <c:majorTickMark val="none"/>
        <c:minorTickMark val="none"/>
        <c:tickLblPos val="nextTo"/>
        <c:crossAx val="267409104"/>
        <c:crosses val="autoZero"/>
        <c:auto val="1"/>
        <c:lblAlgn val="ctr"/>
        <c:lblOffset val="100"/>
        <c:noMultiLvlLbl val="0"/>
      </c:catAx>
      <c:valAx>
        <c:axId val="267409104"/>
        <c:scaling>
          <c:orientation val="minMax"/>
        </c:scaling>
        <c:delete val="0"/>
        <c:axPos val="l"/>
        <c:majorGridlines/>
        <c:numFmt formatCode="General" sourceLinked="1"/>
        <c:majorTickMark val="none"/>
        <c:minorTickMark val="none"/>
        <c:tickLblPos val="nextTo"/>
        <c:spPr>
          <a:ln w="9525">
            <a:noFill/>
          </a:ln>
        </c:spPr>
        <c:crossAx val="267407536"/>
        <c:crosses val="autoZero"/>
        <c:crossBetween val="between"/>
      </c:valAx>
    </c:plotArea>
    <c:legend>
      <c:legendPos val="b"/>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Noriswand</a:t>
            </a:r>
          </a:p>
        </c:rich>
      </c:tx>
      <c:layout/>
      <c:overlay val="0"/>
    </c:title>
    <c:autoTitleDeleted val="0"/>
    <c:plotArea>
      <c:layout/>
      <c:barChart>
        <c:barDir val="col"/>
        <c:grouping val="clustered"/>
        <c:varyColors val="0"/>
        <c:ser>
          <c:idx val="0"/>
          <c:order val="0"/>
          <c:tx>
            <c:strRef>
              <c:f>'Puppies Chart 1986-2008'!$B$4</c:f>
              <c:strCache>
                <c:ptCount val="1"/>
                <c:pt idx="0">
                  <c:v>Noriswand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1986-2008'!$D$4:$Z$4</c:f>
              <c:numCache>
                <c:formatCode>General</c:formatCode>
                <c:ptCount val="23"/>
                <c:pt idx="0">
                  <c:v>66</c:v>
                </c:pt>
                <c:pt idx="1">
                  <c:v>64</c:v>
                </c:pt>
                <c:pt idx="2">
                  <c:v>105</c:v>
                </c:pt>
                <c:pt idx="3">
                  <c:v>88</c:v>
                </c:pt>
                <c:pt idx="4">
                  <c:v>92</c:v>
                </c:pt>
                <c:pt idx="5">
                  <c:v>102</c:v>
                </c:pt>
                <c:pt idx="6">
                  <c:v>100</c:v>
                </c:pt>
                <c:pt idx="7">
                  <c:v>125</c:v>
                </c:pt>
                <c:pt idx="8">
                  <c:v>155</c:v>
                </c:pt>
                <c:pt idx="9">
                  <c:v>133</c:v>
                </c:pt>
                <c:pt idx="10">
                  <c:v>85</c:v>
                </c:pt>
                <c:pt idx="11">
                  <c:v>98</c:v>
                </c:pt>
                <c:pt idx="12">
                  <c:v>107</c:v>
                </c:pt>
                <c:pt idx="13">
                  <c:v>30</c:v>
                </c:pt>
                <c:pt idx="14">
                  <c:v>40</c:v>
                </c:pt>
                <c:pt idx="15">
                  <c:v>46</c:v>
                </c:pt>
                <c:pt idx="16">
                  <c:v>30</c:v>
                </c:pt>
                <c:pt idx="17">
                  <c:v>47</c:v>
                </c:pt>
                <c:pt idx="18">
                  <c:v>20</c:v>
                </c:pt>
                <c:pt idx="19">
                  <c:v>47</c:v>
                </c:pt>
                <c:pt idx="20">
                  <c:v>34</c:v>
                </c:pt>
                <c:pt idx="21">
                  <c:v>37</c:v>
                </c:pt>
                <c:pt idx="22">
                  <c:v>25</c:v>
                </c:pt>
              </c:numCache>
            </c:numRef>
          </c:val>
        </c:ser>
        <c:dLbls>
          <c:showLegendKey val="0"/>
          <c:showVal val="0"/>
          <c:showCatName val="0"/>
          <c:showSerName val="0"/>
          <c:showPercent val="0"/>
          <c:showBubbleSize val="0"/>
        </c:dLbls>
        <c:gapWidth val="150"/>
        <c:axId val="320474056"/>
        <c:axId val="320474448"/>
      </c:barChart>
      <c:catAx>
        <c:axId val="320474056"/>
        <c:scaling>
          <c:orientation val="minMax"/>
        </c:scaling>
        <c:delete val="0"/>
        <c:axPos val="b"/>
        <c:numFmt formatCode="General" sourceLinked="0"/>
        <c:majorTickMark val="none"/>
        <c:minorTickMark val="none"/>
        <c:tickLblPos val="nextTo"/>
        <c:crossAx val="320474448"/>
        <c:crosses val="autoZero"/>
        <c:auto val="1"/>
        <c:lblAlgn val="ctr"/>
        <c:lblOffset val="100"/>
        <c:noMultiLvlLbl val="0"/>
      </c:catAx>
      <c:valAx>
        <c:axId val="320474448"/>
        <c:scaling>
          <c:orientation val="minMax"/>
        </c:scaling>
        <c:delete val="0"/>
        <c:axPos val="l"/>
        <c:majorGridlines/>
        <c:numFmt formatCode="General" sourceLinked="1"/>
        <c:majorTickMark val="none"/>
        <c:minorTickMark val="none"/>
        <c:tickLblPos val="nextTo"/>
        <c:spPr>
          <a:ln w="9525">
            <a:noFill/>
          </a:ln>
        </c:spPr>
        <c:crossAx val="320474056"/>
        <c:crosses val="autoZero"/>
        <c:crossBetween val="between"/>
      </c:valAx>
    </c:plotArea>
    <c:legend>
      <c:legendPos val="b"/>
      <c:layout/>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lgn="ctr">
              <a:defRPr sz="1200"/>
            </a:pPr>
            <a:r>
              <a:rPr lang="nl-NL" sz="1200"/>
              <a:t>Kirschental + Haus Kirschental + Kirschenbach</a:t>
            </a:r>
          </a:p>
        </c:rich>
      </c:tx>
      <c:layout>
        <c:manualLayout>
          <c:xMode val="edge"/>
          <c:yMode val="edge"/>
          <c:x val="0.17648059617547832"/>
          <c:y val="3.6076650098394093E-2"/>
        </c:manualLayout>
      </c:layout>
      <c:overlay val="0"/>
    </c:title>
    <c:autoTitleDeleted val="0"/>
    <c:plotArea>
      <c:layout/>
      <c:barChart>
        <c:barDir val="col"/>
        <c:grouping val="stacked"/>
        <c:varyColors val="0"/>
        <c:ser>
          <c:idx val="0"/>
          <c:order val="0"/>
          <c:tx>
            <c:strRef>
              <c:f>'Puppies Chart 1986-2008'!$B$3</c:f>
              <c:strCache>
                <c:ptCount val="1"/>
                <c:pt idx="0">
                  <c:v>Kirschental</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1986-2008'!$D$3:$Z$3</c:f>
              <c:numCache>
                <c:formatCode>General</c:formatCode>
                <c:ptCount val="23"/>
                <c:pt idx="0">
                  <c:v>101</c:v>
                </c:pt>
                <c:pt idx="1">
                  <c:v>99</c:v>
                </c:pt>
                <c:pt idx="2">
                  <c:v>82</c:v>
                </c:pt>
                <c:pt idx="3">
                  <c:v>113</c:v>
                </c:pt>
                <c:pt idx="4">
                  <c:v>136</c:v>
                </c:pt>
                <c:pt idx="5">
                  <c:v>129</c:v>
                </c:pt>
                <c:pt idx="6">
                  <c:v>108</c:v>
                </c:pt>
                <c:pt idx="7">
                  <c:v>82</c:v>
                </c:pt>
                <c:pt idx="8">
                  <c:v>49</c:v>
                </c:pt>
                <c:pt idx="9">
                  <c:v>73</c:v>
                </c:pt>
                <c:pt idx="10">
                  <c:v>42</c:v>
                </c:pt>
                <c:pt idx="11">
                  <c:v>87</c:v>
                </c:pt>
                <c:pt idx="12">
                  <c:v>80</c:v>
                </c:pt>
                <c:pt idx="13">
                  <c:v>52</c:v>
                </c:pt>
                <c:pt idx="14">
                  <c:v>60</c:v>
                </c:pt>
                <c:pt idx="15">
                  <c:v>57</c:v>
                </c:pt>
                <c:pt idx="16">
                  <c:v>72</c:v>
                </c:pt>
                <c:pt idx="17">
                  <c:v>68</c:v>
                </c:pt>
                <c:pt idx="18">
                  <c:v>57</c:v>
                </c:pt>
                <c:pt idx="19">
                  <c:v>52</c:v>
                </c:pt>
                <c:pt idx="20">
                  <c:v>54</c:v>
                </c:pt>
                <c:pt idx="21">
                  <c:v>62</c:v>
                </c:pt>
                <c:pt idx="22">
                  <c:v>31</c:v>
                </c:pt>
              </c:numCache>
            </c:numRef>
          </c:val>
        </c:ser>
        <c:ser>
          <c:idx val="1"/>
          <c:order val="1"/>
          <c:tx>
            <c:strRef>
              <c:f>'Puppies Chart 1986-2008'!$B$114</c:f>
              <c:strCache>
                <c:ptCount val="1"/>
                <c:pt idx="0">
                  <c:v>Haus Kirschental</c:v>
                </c:pt>
              </c:strCache>
            </c:strRef>
          </c:tx>
          <c:invertIfNegative val="0"/>
          <c:val>
            <c:numRef>
              <c:f>'Puppies Chart 1986-2008'!$D$114:$Z$114</c:f>
              <c:numCache>
                <c:formatCode>General</c:formatCode>
                <c:ptCount val="23"/>
                <c:pt idx="15">
                  <c:v>17</c:v>
                </c:pt>
                <c:pt idx="16">
                  <c:v>15</c:v>
                </c:pt>
                <c:pt idx="17">
                  <c:v>2</c:v>
                </c:pt>
                <c:pt idx="18">
                  <c:v>16</c:v>
                </c:pt>
                <c:pt idx="19">
                  <c:v>14</c:v>
                </c:pt>
                <c:pt idx="20">
                  <c:v>38</c:v>
                </c:pt>
                <c:pt idx="21">
                  <c:v>28</c:v>
                </c:pt>
                <c:pt idx="22">
                  <c:v>15</c:v>
                </c:pt>
              </c:numCache>
            </c:numRef>
          </c:val>
        </c:ser>
        <c:ser>
          <c:idx val="2"/>
          <c:order val="2"/>
          <c:tx>
            <c:strRef>
              <c:f>'Puppies Chart 1986-2008'!$B$123</c:f>
              <c:strCache>
                <c:ptCount val="1"/>
                <c:pt idx="0">
                  <c:v>Kirschenbach</c:v>
                </c:pt>
              </c:strCache>
            </c:strRef>
          </c:tx>
          <c:invertIfNegative val="0"/>
          <c:val>
            <c:numRef>
              <c:f>'Puppies Chart 1986-2008'!$D$123:$Z$123</c:f>
              <c:numCache>
                <c:formatCode>General</c:formatCode>
                <c:ptCount val="23"/>
                <c:pt idx="14">
                  <c:v>10</c:v>
                </c:pt>
                <c:pt idx="15">
                  <c:v>4</c:v>
                </c:pt>
                <c:pt idx="16">
                  <c:v>2</c:v>
                </c:pt>
              </c:numCache>
            </c:numRef>
          </c:val>
        </c:ser>
        <c:dLbls>
          <c:showLegendKey val="0"/>
          <c:showVal val="0"/>
          <c:showCatName val="0"/>
          <c:showSerName val="0"/>
          <c:showPercent val="0"/>
          <c:showBubbleSize val="0"/>
        </c:dLbls>
        <c:gapWidth val="150"/>
        <c:overlap val="100"/>
        <c:axId val="320469744"/>
        <c:axId val="320469352"/>
      </c:barChart>
      <c:catAx>
        <c:axId val="320469744"/>
        <c:scaling>
          <c:orientation val="minMax"/>
        </c:scaling>
        <c:delete val="0"/>
        <c:axPos val="b"/>
        <c:numFmt formatCode="General" sourceLinked="0"/>
        <c:majorTickMark val="none"/>
        <c:minorTickMark val="none"/>
        <c:tickLblPos val="nextTo"/>
        <c:crossAx val="320469352"/>
        <c:crosses val="autoZero"/>
        <c:auto val="1"/>
        <c:lblAlgn val="ctr"/>
        <c:lblOffset val="100"/>
        <c:noMultiLvlLbl val="0"/>
      </c:catAx>
      <c:valAx>
        <c:axId val="320469352"/>
        <c:scaling>
          <c:orientation val="minMax"/>
        </c:scaling>
        <c:delete val="0"/>
        <c:axPos val="l"/>
        <c:majorGridlines/>
        <c:numFmt formatCode="General" sourceLinked="1"/>
        <c:majorTickMark val="none"/>
        <c:minorTickMark val="none"/>
        <c:tickLblPos val="nextTo"/>
        <c:spPr>
          <a:ln w="9525">
            <a:noFill/>
          </a:ln>
        </c:spPr>
        <c:crossAx val="320469744"/>
        <c:crosses val="autoZero"/>
        <c:crossBetween val="between"/>
      </c:valAx>
    </c:plotArea>
    <c:legend>
      <c:legendPos val="b"/>
      <c:layout/>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Salztalblick + Haus Salztalblick + Salztal-Höhe</a:t>
            </a:r>
          </a:p>
        </c:rich>
      </c:tx>
      <c:layout/>
      <c:overlay val="0"/>
    </c:title>
    <c:autoTitleDeleted val="0"/>
    <c:plotArea>
      <c:layout/>
      <c:barChart>
        <c:barDir val="col"/>
        <c:grouping val="stacked"/>
        <c:varyColors val="0"/>
        <c:ser>
          <c:idx val="0"/>
          <c:order val="0"/>
          <c:tx>
            <c:strRef>
              <c:f>'Puppies Chart 1986-2008'!$B$21</c:f>
              <c:strCache>
                <c:ptCount val="1"/>
                <c:pt idx="0">
                  <c:v>Salztalblick</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1986-2008'!$D$21:$Z$21</c:f>
              <c:numCache>
                <c:formatCode>General</c:formatCode>
                <c:ptCount val="23"/>
                <c:pt idx="0">
                  <c:v>40</c:v>
                </c:pt>
                <c:pt idx="1">
                  <c:v>47</c:v>
                </c:pt>
                <c:pt idx="2">
                  <c:v>67</c:v>
                </c:pt>
                <c:pt idx="3">
                  <c:v>57</c:v>
                </c:pt>
                <c:pt idx="4">
                  <c:v>82</c:v>
                </c:pt>
                <c:pt idx="5">
                  <c:v>61</c:v>
                </c:pt>
                <c:pt idx="6">
                  <c:v>54</c:v>
                </c:pt>
                <c:pt idx="7">
                  <c:v>17</c:v>
                </c:pt>
                <c:pt idx="8">
                  <c:v>7</c:v>
                </c:pt>
                <c:pt idx="9">
                  <c:v>5</c:v>
                </c:pt>
                <c:pt idx="10">
                  <c:v>16</c:v>
                </c:pt>
                <c:pt idx="11">
                  <c:v>31</c:v>
                </c:pt>
                <c:pt idx="12">
                  <c:v>31</c:v>
                </c:pt>
                <c:pt idx="13">
                  <c:v>32</c:v>
                </c:pt>
                <c:pt idx="14">
                  <c:v>45</c:v>
                </c:pt>
                <c:pt idx="15">
                  <c:v>51</c:v>
                </c:pt>
                <c:pt idx="16">
                  <c:v>55</c:v>
                </c:pt>
                <c:pt idx="17">
                  <c:v>49</c:v>
                </c:pt>
                <c:pt idx="18">
                  <c:v>60</c:v>
                </c:pt>
                <c:pt idx="19">
                  <c:v>57</c:v>
                </c:pt>
                <c:pt idx="20">
                  <c:v>57</c:v>
                </c:pt>
                <c:pt idx="21">
                  <c:v>58</c:v>
                </c:pt>
                <c:pt idx="22">
                  <c:v>67</c:v>
                </c:pt>
              </c:numCache>
            </c:numRef>
          </c:val>
        </c:ser>
        <c:ser>
          <c:idx val="1"/>
          <c:order val="1"/>
          <c:tx>
            <c:strRef>
              <c:f>'Puppies Chart 1986-2008'!$B$107</c:f>
              <c:strCache>
                <c:ptCount val="1"/>
                <c:pt idx="0">
                  <c:v>Haus Salztalblick</c:v>
                </c:pt>
              </c:strCache>
            </c:strRef>
          </c:tx>
          <c:invertIfNegative val="0"/>
          <c:val>
            <c:numRef>
              <c:f>'Puppies Chart 1986-2008'!$D$107:$Z$107</c:f>
              <c:numCache>
                <c:formatCode>General</c:formatCode>
                <c:ptCount val="23"/>
                <c:pt idx="17">
                  <c:v>69</c:v>
                </c:pt>
                <c:pt idx="18">
                  <c:v>39</c:v>
                </c:pt>
                <c:pt idx="19">
                  <c:v>50</c:v>
                </c:pt>
                <c:pt idx="20">
                  <c:v>65</c:v>
                </c:pt>
                <c:pt idx="21">
                  <c:v>66</c:v>
                </c:pt>
                <c:pt idx="22">
                  <c:v>66</c:v>
                </c:pt>
              </c:numCache>
            </c:numRef>
          </c:val>
        </c:ser>
        <c:ser>
          <c:idx val="2"/>
          <c:order val="2"/>
          <c:tx>
            <c:strRef>
              <c:f>'Puppies Chart 1986-2008'!$B$108</c:f>
              <c:strCache>
                <c:ptCount val="1"/>
                <c:pt idx="0">
                  <c:v>Salztal-Höhe</c:v>
                </c:pt>
              </c:strCache>
            </c:strRef>
          </c:tx>
          <c:invertIfNegative val="0"/>
          <c:val>
            <c:numRef>
              <c:f>'Puppies Chart 1986-2008'!$D$108:$Z$108</c:f>
              <c:numCache>
                <c:formatCode>General</c:formatCode>
                <c:ptCount val="23"/>
                <c:pt idx="14">
                  <c:v>4</c:v>
                </c:pt>
                <c:pt idx="15">
                  <c:v>46</c:v>
                </c:pt>
                <c:pt idx="16">
                  <c:v>52</c:v>
                </c:pt>
                <c:pt idx="17">
                  <c:v>34</c:v>
                </c:pt>
                <c:pt idx="18">
                  <c:v>32</c:v>
                </c:pt>
                <c:pt idx="19">
                  <c:v>51</c:v>
                </c:pt>
                <c:pt idx="20">
                  <c:v>54</c:v>
                </c:pt>
                <c:pt idx="21">
                  <c:v>59</c:v>
                </c:pt>
                <c:pt idx="22">
                  <c:v>57</c:v>
                </c:pt>
              </c:numCache>
            </c:numRef>
          </c:val>
        </c:ser>
        <c:dLbls>
          <c:showLegendKey val="0"/>
          <c:showVal val="0"/>
          <c:showCatName val="0"/>
          <c:showSerName val="0"/>
          <c:showPercent val="0"/>
          <c:showBubbleSize val="0"/>
        </c:dLbls>
        <c:gapWidth val="150"/>
        <c:overlap val="100"/>
        <c:axId val="320473272"/>
        <c:axId val="320475232"/>
      </c:barChart>
      <c:lineChart>
        <c:grouping val="standard"/>
        <c:varyColors val="0"/>
        <c:ser>
          <c:idx val="3"/>
          <c:order val="3"/>
          <c:tx>
            <c:strRef>
              <c:f>'Puppies Chart 1986-2008'!$B$104</c:f>
              <c:strCache>
                <c:ptCount val="1"/>
                <c:pt idx="0">
                  <c:v>Durschnitt Top 100</c:v>
                </c:pt>
              </c:strCache>
            </c:strRef>
          </c:tx>
          <c:marker>
            <c:symbol val="none"/>
          </c:marker>
          <c:val>
            <c:numRef>
              <c:f>'Puppies Chart 1986-2008'!$D$104:$Z$104</c:f>
              <c:numCache>
                <c:formatCode>#,##0</c:formatCode>
                <c:ptCount val="23"/>
                <c:pt idx="0">
                  <c:v>32.966292134831463</c:v>
                </c:pt>
                <c:pt idx="1">
                  <c:v>33.021052631578947</c:v>
                </c:pt>
                <c:pt idx="2">
                  <c:v>35.447916666666664</c:v>
                </c:pt>
                <c:pt idx="3">
                  <c:v>35.041666666666664</c:v>
                </c:pt>
                <c:pt idx="4">
                  <c:v>40.585858585858588</c:v>
                </c:pt>
                <c:pt idx="5">
                  <c:v>40.525252525252526</c:v>
                </c:pt>
                <c:pt idx="6">
                  <c:v>45.848484848484851</c:v>
                </c:pt>
                <c:pt idx="7">
                  <c:v>47.52</c:v>
                </c:pt>
                <c:pt idx="8">
                  <c:v>45.18</c:v>
                </c:pt>
                <c:pt idx="9">
                  <c:v>44.444444444444443</c:v>
                </c:pt>
                <c:pt idx="10">
                  <c:v>41.47</c:v>
                </c:pt>
                <c:pt idx="11">
                  <c:v>38.060606060606062</c:v>
                </c:pt>
                <c:pt idx="12">
                  <c:v>39.092783505154642</c:v>
                </c:pt>
                <c:pt idx="13">
                  <c:v>30.697916666666668</c:v>
                </c:pt>
                <c:pt idx="14">
                  <c:v>31.53846153846154</c:v>
                </c:pt>
                <c:pt idx="15">
                  <c:v>29.741935483870968</c:v>
                </c:pt>
                <c:pt idx="16">
                  <c:v>31.142857142857142</c:v>
                </c:pt>
                <c:pt idx="17">
                  <c:v>29.727272727272727</c:v>
                </c:pt>
                <c:pt idx="18">
                  <c:v>29.96590909090909</c:v>
                </c:pt>
                <c:pt idx="19">
                  <c:v>30.976190476190474</c:v>
                </c:pt>
                <c:pt idx="20">
                  <c:v>28.470588235294116</c:v>
                </c:pt>
                <c:pt idx="21">
                  <c:v>28.5</c:v>
                </c:pt>
                <c:pt idx="22">
                  <c:v>25.569620253164558</c:v>
                </c:pt>
              </c:numCache>
            </c:numRef>
          </c:val>
          <c:smooth val="0"/>
        </c:ser>
        <c:dLbls>
          <c:showLegendKey val="0"/>
          <c:showVal val="0"/>
          <c:showCatName val="0"/>
          <c:showSerName val="0"/>
          <c:showPercent val="0"/>
          <c:showBubbleSize val="0"/>
        </c:dLbls>
        <c:marker val="1"/>
        <c:smooth val="0"/>
        <c:axId val="320473272"/>
        <c:axId val="320475232"/>
      </c:lineChart>
      <c:catAx>
        <c:axId val="320473272"/>
        <c:scaling>
          <c:orientation val="minMax"/>
        </c:scaling>
        <c:delete val="0"/>
        <c:axPos val="b"/>
        <c:numFmt formatCode="General" sourceLinked="0"/>
        <c:majorTickMark val="none"/>
        <c:minorTickMark val="none"/>
        <c:tickLblPos val="nextTo"/>
        <c:crossAx val="320475232"/>
        <c:crosses val="autoZero"/>
        <c:auto val="1"/>
        <c:lblAlgn val="ctr"/>
        <c:lblOffset val="100"/>
        <c:noMultiLvlLbl val="0"/>
      </c:catAx>
      <c:valAx>
        <c:axId val="320475232"/>
        <c:scaling>
          <c:orientation val="minMax"/>
        </c:scaling>
        <c:delete val="0"/>
        <c:axPos val="l"/>
        <c:majorGridlines/>
        <c:numFmt formatCode="General" sourceLinked="1"/>
        <c:majorTickMark val="none"/>
        <c:minorTickMark val="none"/>
        <c:tickLblPos val="nextTo"/>
        <c:spPr>
          <a:ln w="9525">
            <a:noFill/>
          </a:ln>
        </c:spPr>
        <c:crossAx val="320473272"/>
        <c:crosses val="autoZero"/>
        <c:crossBetween val="between"/>
      </c:valAx>
    </c:plotArea>
    <c:legend>
      <c:legendPos val="b"/>
      <c:layout/>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200"/>
            </a:pPr>
            <a:r>
              <a:rPr lang="en-US" sz="1200"/>
              <a:t>Fichtenschlag + Ficht. Zwinger + Ficht. USA</a:t>
            </a:r>
          </a:p>
        </c:rich>
      </c:tx>
      <c:layout/>
      <c:overlay val="0"/>
    </c:title>
    <c:autoTitleDeleted val="0"/>
    <c:plotArea>
      <c:layout/>
      <c:barChart>
        <c:barDir val="col"/>
        <c:grouping val="stacked"/>
        <c:varyColors val="0"/>
        <c:ser>
          <c:idx val="0"/>
          <c:order val="0"/>
          <c:tx>
            <c:strRef>
              <c:f>'Letztze 10 Jahren'!$B$10</c:f>
              <c:strCache>
                <c:ptCount val="1"/>
                <c:pt idx="0">
                  <c:v>Fichtenschlag * *</c:v>
                </c:pt>
              </c:strCache>
            </c:strRef>
          </c:tx>
          <c:invertIfNegative val="0"/>
          <c:val>
            <c:numRef>
              <c:f>'Letztze 10 Jahren'!$C$10:$L$10</c:f>
              <c:numCache>
                <c:formatCode>General</c:formatCode>
                <c:ptCount val="10"/>
                <c:pt idx="0">
                  <c:v>49</c:v>
                </c:pt>
                <c:pt idx="1">
                  <c:v>49</c:v>
                </c:pt>
                <c:pt idx="2">
                  <c:v>25</c:v>
                </c:pt>
                <c:pt idx="3">
                  <c:v>59</c:v>
                </c:pt>
                <c:pt idx="4">
                  <c:v>67</c:v>
                </c:pt>
                <c:pt idx="5">
                  <c:v>67</c:v>
                </c:pt>
                <c:pt idx="6">
                  <c:v>48</c:v>
                </c:pt>
                <c:pt idx="7">
                  <c:v>44</c:v>
                </c:pt>
                <c:pt idx="8">
                  <c:v>54</c:v>
                </c:pt>
                <c:pt idx="9">
                  <c:v>33</c:v>
                </c:pt>
              </c:numCache>
            </c:numRef>
          </c:val>
        </c:ser>
        <c:ser>
          <c:idx val="11"/>
          <c:order val="1"/>
          <c:tx>
            <c:strRef>
              <c:f>'Letztze 10 Jahren'!$B$85</c:f>
              <c:strCache>
                <c:ptCount val="1"/>
                <c:pt idx="0">
                  <c:v>Fichtenschlag-Zwinger</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Jahren'!$C$85:$L$85</c:f>
              <c:numCache>
                <c:formatCode>General</c:formatCode>
                <c:ptCount val="10"/>
                <c:pt idx="3">
                  <c:v>3</c:v>
                </c:pt>
                <c:pt idx="4">
                  <c:v>18</c:v>
                </c:pt>
                <c:pt idx="5">
                  <c:v>14</c:v>
                </c:pt>
                <c:pt idx="6">
                  <c:v>14</c:v>
                </c:pt>
                <c:pt idx="8">
                  <c:v>17</c:v>
                </c:pt>
                <c:pt idx="9">
                  <c:v>29</c:v>
                </c:pt>
              </c:numCache>
            </c:numRef>
          </c:val>
        </c:ser>
        <c:ser>
          <c:idx val="1"/>
          <c:order val="2"/>
          <c:tx>
            <c:strRef>
              <c:f>'Letztze 10 Jahren'!$B$87</c:f>
              <c:strCache>
                <c:ptCount val="1"/>
                <c:pt idx="0">
                  <c:v>Fichtenschlag USA</c:v>
                </c:pt>
              </c:strCache>
            </c:strRef>
          </c:tx>
          <c:invertIfNegative val="0"/>
          <c:val>
            <c:numRef>
              <c:f>'Letztze 10 Jahren'!$C$87:$L$87</c:f>
              <c:numCache>
                <c:formatCode>General</c:formatCode>
                <c:ptCount val="10"/>
                <c:pt idx="7">
                  <c:v>4</c:v>
                </c:pt>
                <c:pt idx="8">
                  <c:v>21</c:v>
                </c:pt>
              </c:numCache>
            </c:numRef>
          </c:val>
        </c:ser>
        <c:dLbls>
          <c:showLegendKey val="0"/>
          <c:showVal val="0"/>
          <c:showCatName val="0"/>
          <c:showSerName val="0"/>
          <c:showPercent val="0"/>
          <c:showBubbleSize val="0"/>
        </c:dLbls>
        <c:gapWidth val="75"/>
        <c:overlap val="100"/>
        <c:axId val="320397448"/>
        <c:axId val="320399408"/>
      </c:barChart>
      <c:catAx>
        <c:axId val="320397448"/>
        <c:scaling>
          <c:orientation val="minMax"/>
        </c:scaling>
        <c:delete val="0"/>
        <c:axPos val="b"/>
        <c:numFmt formatCode="General" sourceLinked="1"/>
        <c:majorTickMark val="none"/>
        <c:minorTickMark val="none"/>
        <c:tickLblPos val="nextTo"/>
        <c:crossAx val="320399408"/>
        <c:crosses val="autoZero"/>
        <c:auto val="1"/>
        <c:lblAlgn val="ctr"/>
        <c:lblOffset val="100"/>
        <c:noMultiLvlLbl val="0"/>
      </c:catAx>
      <c:valAx>
        <c:axId val="320399408"/>
        <c:scaling>
          <c:orientation val="minMax"/>
        </c:scaling>
        <c:delete val="0"/>
        <c:axPos val="l"/>
        <c:majorGridlines/>
        <c:numFmt formatCode="General" sourceLinked="1"/>
        <c:majorTickMark val="none"/>
        <c:minorTickMark val="none"/>
        <c:tickLblPos val="nextTo"/>
        <c:spPr>
          <a:ln w="9525">
            <a:noFill/>
          </a:ln>
        </c:spPr>
        <c:crossAx val="320397448"/>
        <c:crosses val="autoZero"/>
        <c:crossBetween val="between"/>
      </c:valAx>
    </c:plotArea>
    <c:legend>
      <c:legendPos val="b"/>
      <c:layout/>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Arlett</a:t>
            </a:r>
          </a:p>
        </c:rich>
      </c:tx>
      <c:layout/>
      <c:overlay val="0"/>
    </c:title>
    <c:autoTitleDeleted val="0"/>
    <c:plotArea>
      <c:layout/>
      <c:barChart>
        <c:barDir val="col"/>
        <c:grouping val="stacked"/>
        <c:varyColors val="0"/>
        <c:ser>
          <c:idx val="11"/>
          <c:order val="0"/>
          <c:tx>
            <c:strRef>
              <c:f>'Letztze 10 Jahren'!$B$11</c:f>
              <c:strCache>
                <c:ptCount val="1"/>
                <c:pt idx="0">
                  <c:v>Arlett</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Jahren'!$C$11:$L$11</c:f>
              <c:numCache>
                <c:formatCode>General</c:formatCode>
                <c:ptCount val="10"/>
                <c:pt idx="0">
                  <c:v>45</c:v>
                </c:pt>
                <c:pt idx="1">
                  <c:v>51</c:v>
                </c:pt>
                <c:pt idx="2">
                  <c:v>53</c:v>
                </c:pt>
                <c:pt idx="3">
                  <c:v>55</c:v>
                </c:pt>
                <c:pt idx="4">
                  <c:v>48</c:v>
                </c:pt>
                <c:pt idx="5">
                  <c:v>32</c:v>
                </c:pt>
                <c:pt idx="6">
                  <c:v>53</c:v>
                </c:pt>
                <c:pt idx="7">
                  <c:v>49</c:v>
                </c:pt>
                <c:pt idx="8">
                  <c:v>44</c:v>
                </c:pt>
                <c:pt idx="9">
                  <c:v>48</c:v>
                </c:pt>
              </c:numCache>
            </c:numRef>
          </c:val>
        </c:ser>
        <c:dLbls>
          <c:showLegendKey val="0"/>
          <c:showVal val="0"/>
          <c:showCatName val="0"/>
          <c:showSerName val="0"/>
          <c:showPercent val="0"/>
          <c:showBubbleSize val="0"/>
        </c:dLbls>
        <c:gapWidth val="75"/>
        <c:overlap val="100"/>
        <c:axId val="320393920"/>
        <c:axId val="320395096"/>
      </c:barChart>
      <c:catAx>
        <c:axId val="320393920"/>
        <c:scaling>
          <c:orientation val="minMax"/>
        </c:scaling>
        <c:delete val="0"/>
        <c:axPos val="b"/>
        <c:numFmt formatCode="General" sourceLinked="1"/>
        <c:majorTickMark val="none"/>
        <c:minorTickMark val="none"/>
        <c:tickLblPos val="nextTo"/>
        <c:crossAx val="320395096"/>
        <c:crosses val="autoZero"/>
        <c:auto val="1"/>
        <c:lblAlgn val="ctr"/>
        <c:lblOffset val="100"/>
        <c:noMultiLvlLbl val="0"/>
      </c:catAx>
      <c:valAx>
        <c:axId val="320395096"/>
        <c:scaling>
          <c:orientation val="minMax"/>
        </c:scaling>
        <c:delete val="0"/>
        <c:axPos val="l"/>
        <c:majorGridlines/>
        <c:numFmt formatCode="General" sourceLinked="1"/>
        <c:majorTickMark val="none"/>
        <c:minorTickMark val="none"/>
        <c:tickLblPos val="nextTo"/>
        <c:crossAx val="320393920"/>
        <c:crosses val="autoZero"/>
        <c:crossBetween val="between"/>
      </c:valAx>
    </c:plotArea>
    <c:legend>
      <c:legendPos val="b"/>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Bad-Boll</a:t>
            </a:r>
          </a:p>
        </c:rich>
      </c:tx>
      <c:layout/>
      <c:overlay val="0"/>
    </c:title>
    <c:autoTitleDeleted val="0"/>
    <c:plotArea>
      <c:layout/>
      <c:barChart>
        <c:barDir val="col"/>
        <c:grouping val="stacked"/>
        <c:varyColors val="0"/>
        <c:ser>
          <c:idx val="11"/>
          <c:order val="0"/>
          <c:tx>
            <c:strRef>
              <c:f>'Letztze 10 Jahren'!$B$12</c:f>
              <c:strCache>
                <c:ptCount val="1"/>
                <c:pt idx="0">
                  <c:v>Bad-Boll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Jahren'!$C$12:$L$12</c:f>
              <c:numCache>
                <c:formatCode>General</c:formatCode>
                <c:ptCount val="10"/>
                <c:pt idx="0">
                  <c:v>55</c:v>
                </c:pt>
                <c:pt idx="1">
                  <c:v>57</c:v>
                </c:pt>
                <c:pt idx="2">
                  <c:v>48</c:v>
                </c:pt>
                <c:pt idx="3">
                  <c:v>61</c:v>
                </c:pt>
                <c:pt idx="4">
                  <c:v>28</c:v>
                </c:pt>
                <c:pt idx="5">
                  <c:v>51</c:v>
                </c:pt>
                <c:pt idx="6">
                  <c:v>67</c:v>
                </c:pt>
                <c:pt idx="7">
                  <c:v>33</c:v>
                </c:pt>
                <c:pt idx="8">
                  <c:v>49</c:v>
                </c:pt>
                <c:pt idx="9">
                  <c:v>24</c:v>
                </c:pt>
              </c:numCache>
            </c:numRef>
          </c:val>
        </c:ser>
        <c:dLbls>
          <c:showLegendKey val="0"/>
          <c:showVal val="0"/>
          <c:showCatName val="0"/>
          <c:showSerName val="0"/>
          <c:showPercent val="0"/>
          <c:showBubbleSize val="0"/>
        </c:dLbls>
        <c:gapWidth val="75"/>
        <c:overlap val="100"/>
        <c:axId val="320394312"/>
        <c:axId val="320398232"/>
      </c:barChart>
      <c:catAx>
        <c:axId val="320394312"/>
        <c:scaling>
          <c:orientation val="minMax"/>
        </c:scaling>
        <c:delete val="0"/>
        <c:axPos val="b"/>
        <c:numFmt formatCode="General" sourceLinked="1"/>
        <c:majorTickMark val="none"/>
        <c:minorTickMark val="none"/>
        <c:tickLblPos val="nextTo"/>
        <c:crossAx val="320398232"/>
        <c:crosses val="autoZero"/>
        <c:auto val="1"/>
        <c:lblAlgn val="ctr"/>
        <c:lblOffset val="100"/>
        <c:noMultiLvlLbl val="0"/>
      </c:catAx>
      <c:valAx>
        <c:axId val="320398232"/>
        <c:scaling>
          <c:orientation val="minMax"/>
        </c:scaling>
        <c:delete val="0"/>
        <c:axPos val="l"/>
        <c:majorGridlines/>
        <c:numFmt formatCode="General" sourceLinked="1"/>
        <c:majorTickMark val="none"/>
        <c:minorTickMark val="none"/>
        <c:tickLblPos val="nextTo"/>
        <c:spPr>
          <a:ln w="9525">
            <a:noFill/>
          </a:ln>
        </c:spPr>
        <c:crossAx val="320394312"/>
        <c:crosses val="autoZero"/>
        <c:crossBetween val="between"/>
      </c:valAx>
    </c:plotArea>
    <c:legend>
      <c:legendPos val="b"/>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Hühnegrab</a:t>
            </a:r>
          </a:p>
        </c:rich>
      </c:tx>
      <c:layout/>
      <c:overlay val="0"/>
    </c:title>
    <c:autoTitleDeleted val="0"/>
    <c:plotArea>
      <c:layout/>
      <c:barChart>
        <c:barDir val="col"/>
        <c:grouping val="stacked"/>
        <c:varyColors val="0"/>
        <c:ser>
          <c:idx val="11"/>
          <c:order val="0"/>
          <c:tx>
            <c:strRef>
              <c:f>'Letztze 10 Jahren'!$B$13</c:f>
              <c:strCache>
                <c:ptCount val="1"/>
                <c:pt idx="0">
                  <c:v>Hühnegrab</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Jahren'!$C$13:$L$13</c:f>
              <c:numCache>
                <c:formatCode>General</c:formatCode>
                <c:ptCount val="10"/>
                <c:pt idx="0">
                  <c:v>14</c:v>
                </c:pt>
                <c:pt idx="1">
                  <c:v>48</c:v>
                </c:pt>
                <c:pt idx="2">
                  <c:v>53</c:v>
                </c:pt>
                <c:pt idx="3">
                  <c:v>51</c:v>
                </c:pt>
                <c:pt idx="4">
                  <c:v>41</c:v>
                </c:pt>
                <c:pt idx="5">
                  <c:v>48</c:v>
                </c:pt>
                <c:pt idx="6">
                  <c:v>49</c:v>
                </c:pt>
                <c:pt idx="7">
                  <c:v>57</c:v>
                </c:pt>
                <c:pt idx="8">
                  <c:v>52</c:v>
                </c:pt>
                <c:pt idx="9">
                  <c:v>46</c:v>
                </c:pt>
              </c:numCache>
            </c:numRef>
          </c:val>
        </c:ser>
        <c:dLbls>
          <c:showLegendKey val="0"/>
          <c:showVal val="0"/>
          <c:showCatName val="0"/>
          <c:showSerName val="0"/>
          <c:showPercent val="0"/>
          <c:showBubbleSize val="0"/>
        </c:dLbls>
        <c:gapWidth val="75"/>
        <c:overlap val="100"/>
        <c:axId val="320396272"/>
        <c:axId val="320393136"/>
      </c:barChart>
      <c:catAx>
        <c:axId val="320396272"/>
        <c:scaling>
          <c:orientation val="minMax"/>
        </c:scaling>
        <c:delete val="0"/>
        <c:axPos val="b"/>
        <c:numFmt formatCode="General" sourceLinked="1"/>
        <c:majorTickMark val="none"/>
        <c:minorTickMark val="none"/>
        <c:tickLblPos val="nextTo"/>
        <c:crossAx val="320393136"/>
        <c:crosses val="autoZero"/>
        <c:auto val="1"/>
        <c:lblAlgn val="ctr"/>
        <c:lblOffset val="100"/>
        <c:noMultiLvlLbl val="0"/>
      </c:catAx>
      <c:valAx>
        <c:axId val="320393136"/>
        <c:scaling>
          <c:orientation val="minMax"/>
        </c:scaling>
        <c:delete val="0"/>
        <c:axPos val="l"/>
        <c:majorGridlines/>
        <c:numFmt formatCode="General" sourceLinked="1"/>
        <c:majorTickMark val="none"/>
        <c:minorTickMark val="none"/>
        <c:tickLblPos val="nextTo"/>
        <c:spPr>
          <a:ln w="9525">
            <a:noFill/>
          </a:ln>
        </c:spPr>
        <c:crossAx val="320396272"/>
        <c:crosses val="autoZero"/>
        <c:crossBetween val="between"/>
      </c:valAx>
    </c:plotArea>
    <c:legend>
      <c:legendPos val="b"/>
      <c:layout/>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Mönchberg</a:t>
            </a:r>
          </a:p>
        </c:rich>
      </c:tx>
      <c:overlay val="0"/>
    </c:title>
    <c:autoTitleDeleted val="0"/>
    <c:plotArea>
      <c:layout/>
      <c:barChart>
        <c:barDir val="col"/>
        <c:grouping val="stacked"/>
        <c:varyColors val="0"/>
        <c:ser>
          <c:idx val="11"/>
          <c:order val="0"/>
          <c:tx>
            <c:strRef>
              <c:f>'Letztze 10 Jahren'!$B$14</c:f>
              <c:strCache>
                <c:ptCount val="1"/>
                <c:pt idx="0">
                  <c:v>Mönchberg</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Jahren'!$C$14:$L$14</c:f>
              <c:numCache>
                <c:formatCode>General</c:formatCode>
                <c:ptCount val="10"/>
                <c:pt idx="0">
                  <c:v>60</c:v>
                </c:pt>
                <c:pt idx="1">
                  <c:v>52</c:v>
                </c:pt>
                <c:pt idx="2">
                  <c:v>41</c:v>
                </c:pt>
                <c:pt idx="3">
                  <c:v>57</c:v>
                </c:pt>
                <c:pt idx="4">
                  <c:v>30</c:v>
                </c:pt>
                <c:pt idx="5">
                  <c:v>34</c:v>
                </c:pt>
                <c:pt idx="6">
                  <c:v>40</c:v>
                </c:pt>
                <c:pt idx="7">
                  <c:v>33</c:v>
                </c:pt>
                <c:pt idx="8">
                  <c:v>60</c:v>
                </c:pt>
                <c:pt idx="9">
                  <c:v>39</c:v>
                </c:pt>
              </c:numCache>
            </c:numRef>
          </c:val>
        </c:ser>
        <c:dLbls>
          <c:showLegendKey val="0"/>
          <c:showVal val="0"/>
          <c:showCatName val="0"/>
          <c:showSerName val="0"/>
          <c:showPercent val="0"/>
          <c:showBubbleSize val="0"/>
        </c:dLbls>
        <c:gapWidth val="75"/>
        <c:overlap val="100"/>
        <c:axId val="320394704"/>
        <c:axId val="320393528"/>
      </c:barChart>
      <c:catAx>
        <c:axId val="320394704"/>
        <c:scaling>
          <c:orientation val="minMax"/>
        </c:scaling>
        <c:delete val="0"/>
        <c:axPos val="b"/>
        <c:numFmt formatCode="General" sourceLinked="1"/>
        <c:majorTickMark val="none"/>
        <c:minorTickMark val="none"/>
        <c:tickLblPos val="nextTo"/>
        <c:crossAx val="320393528"/>
        <c:crosses val="autoZero"/>
        <c:auto val="1"/>
        <c:lblAlgn val="ctr"/>
        <c:lblOffset val="100"/>
        <c:noMultiLvlLbl val="0"/>
      </c:catAx>
      <c:valAx>
        <c:axId val="320393528"/>
        <c:scaling>
          <c:orientation val="minMax"/>
        </c:scaling>
        <c:delete val="0"/>
        <c:axPos val="l"/>
        <c:majorGridlines/>
        <c:numFmt formatCode="General" sourceLinked="1"/>
        <c:majorTickMark val="none"/>
        <c:minorTickMark val="none"/>
        <c:tickLblPos val="nextTo"/>
        <c:spPr>
          <a:ln w="9525">
            <a:noFill/>
          </a:ln>
        </c:spPr>
        <c:crossAx val="320394704"/>
        <c:crosses val="autoZero"/>
        <c:crossBetween val="between"/>
      </c:valAx>
    </c:plotArea>
    <c:legend>
      <c:legendPos val="b"/>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Hawelkaweg</a:t>
            </a:r>
          </a:p>
        </c:rich>
      </c:tx>
      <c:overlay val="0"/>
    </c:title>
    <c:autoTitleDeleted val="0"/>
    <c:plotArea>
      <c:layout/>
      <c:barChart>
        <c:barDir val="col"/>
        <c:grouping val="stacked"/>
        <c:varyColors val="0"/>
        <c:ser>
          <c:idx val="11"/>
          <c:order val="0"/>
          <c:tx>
            <c:strRef>
              <c:f>'Letztze 10 Jahren'!$B$17</c:f>
              <c:strCache>
                <c:ptCount val="1"/>
                <c:pt idx="0">
                  <c:v>Hawelkaweg</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Jahren'!$C$17:$L$17</c:f>
              <c:numCache>
                <c:formatCode>General</c:formatCode>
                <c:ptCount val="10"/>
                <c:pt idx="0">
                  <c:v>40</c:v>
                </c:pt>
                <c:pt idx="1">
                  <c:v>36</c:v>
                </c:pt>
                <c:pt idx="2">
                  <c:v>36</c:v>
                </c:pt>
                <c:pt idx="3">
                  <c:v>58</c:v>
                </c:pt>
                <c:pt idx="4">
                  <c:v>40</c:v>
                </c:pt>
                <c:pt idx="5">
                  <c:v>41</c:v>
                </c:pt>
                <c:pt idx="6">
                  <c:v>48</c:v>
                </c:pt>
                <c:pt idx="7">
                  <c:v>21</c:v>
                </c:pt>
                <c:pt idx="8">
                  <c:v>53</c:v>
                </c:pt>
                <c:pt idx="9">
                  <c:v>43</c:v>
                </c:pt>
              </c:numCache>
            </c:numRef>
          </c:val>
        </c:ser>
        <c:dLbls>
          <c:showLegendKey val="0"/>
          <c:showVal val="0"/>
          <c:showCatName val="0"/>
          <c:showSerName val="0"/>
          <c:showPercent val="0"/>
          <c:showBubbleSize val="0"/>
        </c:dLbls>
        <c:gapWidth val="75"/>
        <c:overlap val="100"/>
        <c:axId val="320398624"/>
        <c:axId val="320395880"/>
      </c:barChart>
      <c:catAx>
        <c:axId val="320398624"/>
        <c:scaling>
          <c:orientation val="minMax"/>
        </c:scaling>
        <c:delete val="0"/>
        <c:axPos val="b"/>
        <c:numFmt formatCode="General" sourceLinked="1"/>
        <c:majorTickMark val="none"/>
        <c:minorTickMark val="none"/>
        <c:tickLblPos val="nextTo"/>
        <c:crossAx val="320395880"/>
        <c:crosses val="autoZero"/>
        <c:auto val="1"/>
        <c:lblAlgn val="ctr"/>
        <c:lblOffset val="100"/>
        <c:noMultiLvlLbl val="0"/>
      </c:catAx>
      <c:valAx>
        <c:axId val="320395880"/>
        <c:scaling>
          <c:orientation val="minMax"/>
        </c:scaling>
        <c:delete val="0"/>
        <c:axPos val="l"/>
        <c:majorGridlines/>
        <c:numFmt formatCode="General" sourceLinked="1"/>
        <c:majorTickMark val="none"/>
        <c:minorTickMark val="none"/>
        <c:tickLblPos val="nextTo"/>
        <c:spPr>
          <a:ln w="9525">
            <a:noFill/>
          </a:ln>
        </c:spPr>
        <c:crossAx val="320398624"/>
        <c:crosses val="autoZero"/>
        <c:crossBetween val="between"/>
      </c:valAx>
    </c:plotArea>
    <c:legend>
      <c:legendPos val="b"/>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Worringer Rheinaue</a:t>
            </a:r>
          </a:p>
        </c:rich>
      </c:tx>
      <c:overlay val="0"/>
    </c:title>
    <c:autoTitleDeleted val="0"/>
    <c:plotArea>
      <c:layout/>
      <c:barChart>
        <c:barDir val="col"/>
        <c:grouping val="stacked"/>
        <c:varyColors val="0"/>
        <c:ser>
          <c:idx val="11"/>
          <c:order val="0"/>
          <c:tx>
            <c:strRef>
              <c:f>'Letztze 10 Jahren'!$B$18</c:f>
              <c:strCache>
                <c:ptCount val="1"/>
                <c:pt idx="0">
                  <c:v>Worringer Rheinaue</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Jahren'!$C$18:$L$18</c:f>
              <c:numCache>
                <c:formatCode>General</c:formatCode>
                <c:ptCount val="10"/>
                <c:pt idx="0">
                  <c:v>43</c:v>
                </c:pt>
                <c:pt idx="1">
                  <c:v>28</c:v>
                </c:pt>
                <c:pt idx="2">
                  <c:v>35</c:v>
                </c:pt>
                <c:pt idx="3">
                  <c:v>62</c:v>
                </c:pt>
                <c:pt idx="4">
                  <c:v>51</c:v>
                </c:pt>
                <c:pt idx="5">
                  <c:v>43</c:v>
                </c:pt>
                <c:pt idx="6">
                  <c:v>29</c:v>
                </c:pt>
                <c:pt idx="7">
                  <c:v>27</c:v>
                </c:pt>
                <c:pt idx="8">
                  <c:v>47</c:v>
                </c:pt>
                <c:pt idx="9">
                  <c:v>36</c:v>
                </c:pt>
              </c:numCache>
            </c:numRef>
          </c:val>
        </c:ser>
        <c:dLbls>
          <c:showLegendKey val="0"/>
          <c:showVal val="0"/>
          <c:showCatName val="0"/>
          <c:showSerName val="0"/>
          <c:showPercent val="0"/>
          <c:showBubbleSize val="0"/>
        </c:dLbls>
        <c:gapWidth val="75"/>
        <c:overlap val="100"/>
        <c:axId val="320399016"/>
        <c:axId val="320842544"/>
      </c:barChart>
      <c:catAx>
        <c:axId val="320399016"/>
        <c:scaling>
          <c:orientation val="minMax"/>
        </c:scaling>
        <c:delete val="0"/>
        <c:axPos val="b"/>
        <c:numFmt formatCode="General" sourceLinked="1"/>
        <c:majorTickMark val="none"/>
        <c:minorTickMark val="none"/>
        <c:tickLblPos val="nextTo"/>
        <c:crossAx val="320842544"/>
        <c:crosses val="autoZero"/>
        <c:auto val="1"/>
        <c:lblAlgn val="ctr"/>
        <c:lblOffset val="100"/>
        <c:noMultiLvlLbl val="0"/>
      </c:catAx>
      <c:valAx>
        <c:axId val="320842544"/>
        <c:scaling>
          <c:orientation val="minMax"/>
        </c:scaling>
        <c:delete val="0"/>
        <c:axPos val="l"/>
        <c:majorGridlines/>
        <c:numFmt formatCode="General" sourceLinked="1"/>
        <c:majorTickMark val="none"/>
        <c:minorTickMark val="none"/>
        <c:tickLblPos val="nextTo"/>
        <c:spPr>
          <a:ln w="9525">
            <a:noFill/>
          </a:ln>
        </c:spPr>
        <c:crossAx val="320399016"/>
        <c:crosses val="autoZero"/>
        <c:crossBetween val="between"/>
      </c:valAx>
    </c:plotArea>
    <c:legend>
      <c:legendPos val="b"/>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Wattenscheid</a:t>
            </a:r>
          </a:p>
        </c:rich>
      </c:tx>
      <c:overlay val="0"/>
    </c:title>
    <c:autoTitleDeleted val="0"/>
    <c:plotArea>
      <c:layout/>
      <c:barChart>
        <c:barDir val="col"/>
        <c:grouping val="stacked"/>
        <c:varyColors val="0"/>
        <c:ser>
          <c:idx val="0"/>
          <c:order val="0"/>
          <c:tx>
            <c:strRef>
              <c:f>'Puppies Chart 1986-2008'!$B$26</c:f>
              <c:strCache>
                <c:ptCount val="1"/>
                <c:pt idx="0">
                  <c:v>Wattenscheid</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1986-2008'!$D$26:$Z$26</c:f>
              <c:numCache>
                <c:formatCode>General</c:formatCode>
                <c:ptCount val="23"/>
                <c:pt idx="0">
                  <c:v>48</c:v>
                </c:pt>
                <c:pt idx="1">
                  <c:v>39</c:v>
                </c:pt>
                <c:pt idx="2">
                  <c:v>34</c:v>
                </c:pt>
                <c:pt idx="3">
                  <c:v>56</c:v>
                </c:pt>
                <c:pt idx="4">
                  <c:v>49</c:v>
                </c:pt>
                <c:pt idx="5">
                  <c:v>62</c:v>
                </c:pt>
                <c:pt idx="6">
                  <c:v>47</c:v>
                </c:pt>
                <c:pt idx="7">
                  <c:v>34</c:v>
                </c:pt>
                <c:pt idx="8">
                  <c:v>42</c:v>
                </c:pt>
                <c:pt idx="9">
                  <c:v>95</c:v>
                </c:pt>
                <c:pt idx="10">
                  <c:v>42</c:v>
                </c:pt>
                <c:pt idx="11">
                  <c:v>28</c:v>
                </c:pt>
                <c:pt idx="12">
                  <c:v>53</c:v>
                </c:pt>
                <c:pt idx="13">
                  <c:v>32</c:v>
                </c:pt>
                <c:pt idx="14">
                  <c:v>33</c:v>
                </c:pt>
                <c:pt idx="15">
                  <c:v>35</c:v>
                </c:pt>
                <c:pt idx="16">
                  <c:v>17</c:v>
                </c:pt>
                <c:pt idx="17">
                  <c:v>18</c:v>
                </c:pt>
                <c:pt idx="18">
                  <c:v>31</c:v>
                </c:pt>
                <c:pt idx="19">
                  <c:v>59</c:v>
                </c:pt>
                <c:pt idx="20">
                  <c:v>33</c:v>
                </c:pt>
                <c:pt idx="21">
                  <c:v>41</c:v>
                </c:pt>
                <c:pt idx="22">
                  <c:v>38</c:v>
                </c:pt>
              </c:numCache>
            </c:numRef>
          </c:val>
        </c:ser>
        <c:dLbls>
          <c:showLegendKey val="0"/>
          <c:showVal val="0"/>
          <c:showCatName val="0"/>
          <c:showSerName val="0"/>
          <c:showPercent val="0"/>
          <c:showBubbleSize val="0"/>
        </c:dLbls>
        <c:gapWidth val="150"/>
        <c:overlap val="100"/>
        <c:axId val="267413024"/>
        <c:axId val="267413416"/>
      </c:barChart>
      <c:catAx>
        <c:axId val="267413024"/>
        <c:scaling>
          <c:orientation val="minMax"/>
        </c:scaling>
        <c:delete val="0"/>
        <c:axPos val="b"/>
        <c:numFmt formatCode="General" sourceLinked="0"/>
        <c:majorTickMark val="none"/>
        <c:minorTickMark val="none"/>
        <c:tickLblPos val="nextTo"/>
        <c:crossAx val="267413416"/>
        <c:crosses val="autoZero"/>
        <c:auto val="1"/>
        <c:lblAlgn val="ctr"/>
        <c:lblOffset val="100"/>
        <c:noMultiLvlLbl val="0"/>
      </c:catAx>
      <c:valAx>
        <c:axId val="267413416"/>
        <c:scaling>
          <c:orientation val="minMax"/>
        </c:scaling>
        <c:delete val="0"/>
        <c:axPos val="l"/>
        <c:majorGridlines/>
        <c:numFmt formatCode="General" sourceLinked="1"/>
        <c:majorTickMark val="none"/>
        <c:minorTickMark val="none"/>
        <c:tickLblPos val="nextTo"/>
        <c:spPr>
          <a:ln w="9525">
            <a:noFill/>
          </a:ln>
        </c:spPr>
        <c:crossAx val="267413024"/>
        <c:crosses val="autoZero"/>
        <c:crossBetween val="between"/>
      </c:valAx>
    </c:plotArea>
    <c:legend>
      <c:legendPos val="b"/>
      <c:overlay val="0"/>
    </c:legend>
    <c:plotVisOnly val="1"/>
    <c:dispBlanksAs val="gap"/>
    <c:showDLblsOverMax val="0"/>
  </c:chart>
  <c:printSettings>
    <c:headerFooter/>
    <c:pageMargins b="0.75000000000000577" l="0.70000000000000062" r="0.70000000000000062" t="0.75000000000000577"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Noort</a:t>
            </a:r>
          </a:p>
        </c:rich>
      </c:tx>
      <c:overlay val="0"/>
    </c:title>
    <c:autoTitleDeleted val="0"/>
    <c:plotArea>
      <c:layout/>
      <c:barChart>
        <c:barDir val="col"/>
        <c:grouping val="stacked"/>
        <c:varyColors val="0"/>
        <c:ser>
          <c:idx val="11"/>
          <c:order val="0"/>
          <c:tx>
            <c:strRef>
              <c:f>'Letztze 10 Jahren'!$B$19</c:f>
              <c:strCache>
                <c:ptCount val="1"/>
                <c:pt idx="0">
                  <c:v>Noort</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Jahren'!$C$19:$L$19</c:f>
              <c:numCache>
                <c:formatCode>General</c:formatCode>
                <c:ptCount val="10"/>
                <c:pt idx="0">
                  <c:v>31</c:v>
                </c:pt>
                <c:pt idx="1">
                  <c:v>40</c:v>
                </c:pt>
                <c:pt idx="2">
                  <c:v>26</c:v>
                </c:pt>
                <c:pt idx="3">
                  <c:v>21</c:v>
                </c:pt>
                <c:pt idx="4">
                  <c:v>68</c:v>
                </c:pt>
                <c:pt idx="5">
                  <c:v>24</c:v>
                </c:pt>
                <c:pt idx="6">
                  <c:v>48</c:v>
                </c:pt>
                <c:pt idx="7">
                  <c:v>71</c:v>
                </c:pt>
                <c:pt idx="8">
                  <c:v>28</c:v>
                </c:pt>
                <c:pt idx="9">
                  <c:v>41</c:v>
                </c:pt>
              </c:numCache>
            </c:numRef>
          </c:val>
        </c:ser>
        <c:dLbls>
          <c:showLegendKey val="0"/>
          <c:showVal val="0"/>
          <c:showCatName val="0"/>
          <c:showSerName val="0"/>
          <c:showPercent val="0"/>
          <c:showBubbleSize val="0"/>
        </c:dLbls>
        <c:gapWidth val="75"/>
        <c:overlap val="100"/>
        <c:axId val="320841368"/>
        <c:axId val="320832352"/>
      </c:barChart>
      <c:catAx>
        <c:axId val="320841368"/>
        <c:scaling>
          <c:orientation val="minMax"/>
        </c:scaling>
        <c:delete val="0"/>
        <c:axPos val="b"/>
        <c:numFmt formatCode="General" sourceLinked="1"/>
        <c:majorTickMark val="none"/>
        <c:minorTickMark val="none"/>
        <c:tickLblPos val="nextTo"/>
        <c:crossAx val="320832352"/>
        <c:crosses val="autoZero"/>
        <c:auto val="1"/>
        <c:lblAlgn val="ctr"/>
        <c:lblOffset val="100"/>
        <c:noMultiLvlLbl val="0"/>
      </c:catAx>
      <c:valAx>
        <c:axId val="320832352"/>
        <c:scaling>
          <c:orientation val="minMax"/>
        </c:scaling>
        <c:delete val="0"/>
        <c:axPos val="l"/>
        <c:majorGridlines/>
        <c:numFmt formatCode="General" sourceLinked="1"/>
        <c:majorTickMark val="none"/>
        <c:minorTickMark val="none"/>
        <c:tickLblPos val="nextTo"/>
        <c:spPr>
          <a:ln w="9525">
            <a:noFill/>
          </a:ln>
        </c:spPr>
        <c:crossAx val="320841368"/>
        <c:crosses val="autoZero"/>
        <c:crossBetween val="between"/>
      </c:valAx>
    </c:plotArea>
    <c:legend>
      <c:legendPos val="b"/>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Gräfental</a:t>
            </a:r>
          </a:p>
        </c:rich>
      </c:tx>
      <c:overlay val="0"/>
    </c:title>
    <c:autoTitleDeleted val="0"/>
    <c:plotArea>
      <c:layout/>
      <c:barChart>
        <c:barDir val="col"/>
        <c:grouping val="stacked"/>
        <c:varyColors val="0"/>
        <c:ser>
          <c:idx val="11"/>
          <c:order val="0"/>
          <c:tx>
            <c:strRef>
              <c:f>'Letztze 10 Jahren'!$B$20</c:f>
              <c:strCache>
                <c:ptCount val="1"/>
                <c:pt idx="0">
                  <c:v>Gräfental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Jahren'!$C$20:$L$20</c:f>
              <c:numCache>
                <c:formatCode>General</c:formatCode>
                <c:ptCount val="10"/>
                <c:pt idx="0">
                  <c:v>53</c:v>
                </c:pt>
                <c:pt idx="1">
                  <c:v>41</c:v>
                </c:pt>
                <c:pt idx="2">
                  <c:v>59</c:v>
                </c:pt>
                <c:pt idx="3">
                  <c:v>53</c:v>
                </c:pt>
                <c:pt idx="4">
                  <c:v>37</c:v>
                </c:pt>
                <c:pt idx="5">
                  <c:v>39</c:v>
                </c:pt>
                <c:pt idx="6">
                  <c:v>71</c:v>
                </c:pt>
                <c:pt idx="7">
                  <c:v>24</c:v>
                </c:pt>
                <c:pt idx="8">
                  <c:v>12</c:v>
                </c:pt>
                <c:pt idx="9">
                  <c:v>5</c:v>
                </c:pt>
              </c:numCache>
            </c:numRef>
          </c:val>
        </c:ser>
        <c:dLbls>
          <c:showLegendKey val="0"/>
          <c:showVal val="0"/>
          <c:showCatName val="0"/>
          <c:showSerName val="0"/>
          <c:showPercent val="0"/>
          <c:showBubbleSize val="0"/>
        </c:dLbls>
        <c:gapWidth val="75"/>
        <c:overlap val="100"/>
        <c:axId val="320842152"/>
        <c:axId val="320831960"/>
      </c:barChart>
      <c:catAx>
        <c:axId val="320842152"/>
        <c:scaling>
          <c:orientation val="minMax"/>
        </c:scaling>
        <c:delete val="0"/>
        <c:axPos val="b"/>
        <c:numFmt formatCode="General" sourceLinked="1"/>
        <c:majorTickMark val="none"/>
        <c:minorTickMark val="none"/>
        <c:tickLblPos val="nextTo"/>
        <c:crossAx val="320831960"/>
        <c:crosses val="autoZero"/>
        <c:auto val="1"/>
        <c:lblAlgn val="ctr"/>
        <c:lblOffset val="100"/>
        <c:noMultiLvlLbl val="0"/>
      </c:catAx>
      <c:valAx>
        <c:axId val="320831960"/>
        <c:scaling>
          <c:orientation val="minMax"/>
        </c:scaling>
        <c:delete val="0"/>
        <c:axPos val="l"/>
        <c:majorGridlines/>
        <c:numFmt formatCode="General" sourceLinked="1"/>
        <c:majorTickMark val="none"/>
        <c:minorTickMark val="none"/>
        <c:tickLblPos val="nextTo"/>
        <c:spPr>
          <a:ln w="9525">
            <a:noFill/>
          </a:ln>
        </c:spPr>
        <c:crossAx val="320842152"/>
        <c:crosses val="autoZero"/>
        <c:crossBetween val="between"/>
      </c:valAx>
    </c:plotArea>
    <c:legend>
      <c:legendPos val="b"/>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Königshöhle</a:t>
            </a:r>
          </a:p>
        </c:rich>
      </c:tx>
      <c:overlay val="0"/>
    </c:title>
    <c:autoTitleDeleted val="0"/>
    <c:plotArea>
      <c:layout/>
      <c:barChart>
        <c:barDir val="col"/>
        <c:grouping val="stacked"/>
        <c:varyColors val="0"/>
        <c:ser>
          <c:idx val="11"/>
          <c:order val="0"/>
          <c:tx>
            <c:strRef>
              <c:f>'Letztze 10 Jahren'!$B$21</c:f>
              <c:strCache>
                <c:ptCount val="1"/>
                <c:pt idx="0">
                  <c:v>Königshöhle</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Jahren'!$C$21:$L$21</c:f>
              <c:numCache>
                <c:formatCode>General</c:formatCode>
                <c:ptCount val="10"/>
                <c:pt idx="0">
                  <c:v>35</c:v>
                </c:pt>
                <c:pt idx="1">
                  <c:v>41</c:v>
                </c:pt>
                <c:pt idx="2">
                  <c:v>31</c:v>
                </c:pt>
                <c:pt idx="3">
                  <c:v>47</c:v>
                </c:pt>
                <c:pt idx="4">
                  <c:v>51</c:v>
                </c:pt>
                <c:pt idx="5">
                  <c:v>41</c:v>
                </c:pt>
                <c:pt idx="6">
                  <c:v>44</c:v>
                </c:pt>
                <c:pt idx="7">
                  <c:v>32</c:v>
                </c:pt>
                <c:pt idx="8">
                  <c:v>22</c:v>
                </c:pt>
                <c:pt idx="9">
                  <c:v>46</c:v>
                </c:pt>
              </c:numCache>
            </c:numRef>
          </c:val>
        </c:ser>
        <c:dLbls>
          <c:showLegendKey val="0"/>
          <c:showVal val="0"/>
          <c:showCatName val="0"/>
          <c:showSerName val="0"/>
          <c:showPercent val="0"/>
          <c:showBubbleSize val="0"/>
        </c:dLbls>
        <c:gapWidth val="75"/>
        <c:overlap val="100"/>
        <c:axId val="320833528"/>
        <c:axId val="320838624"/>
      </c:barChart>
      <c:catAx>
        <c:axId val="320833528"/>
        <c:scaling>
          <c:orientation val="minMax"/>
        </c:scaling>
        <c:delete val="0"/>
        <c:axPos val="b"/>
        <c:numFmt formatCode="General" sourceLinked="1"/>
        <c:majorTickMark val="none"/>
        <c:minorTickMark val="none"/>
        <c:tickLblPos val="nextTo"/>
        <c:crossAx val="320838624"/>
        <c:crosses val="autoZero"/>
        <c:auto val="1"/>
        <c:lblAlgn val="ctr"/>
        <c:lblOffset val="100"/>
        <c:noMultiLvlLbl val="0"/>
      </c:catAx>
      <c:valAx>
        <c:axId val="320838624"/>
        <c:scaling>
          <c:orientation val="minMax"/>
        </c:scaling>
        <c:delete val="0"/>
        <c:axPos val="l"/>
        <c:majorGridlines/>
        <c:numFmt formatCode="General" sourceLinked="1"/>
        <c:majorTickMark val="none"/>
        <c:minorTickMark val="none"/>
        <c:tickLblPos val="nextTo"/>
        <c:spPr>
          <a:ln w="9525">
            <a:noFill/>
          </a:ln>
        </c:spPr>
        <c:crossAx val="320833528"/>
        <c:crosses val="autoZero"/>
        <c:crossBetween val="between"/>
      </c:valAx>
    </c:plotArea>
    <c:legend>
      <c:legendPos val="b"/>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Cap Arkona</a:t>
            </a:r>
          </a:p>
        </c:rich>
      </c:tx>
      <c:overlay val="0"/>
    </c:title>
    <c:autoTitleDeleted val="0"/>
    <c:plotArea>
      <c:layout/>
      <c:barChart>
        <c:barDir val="col"/>
        <c:grouping val="stacked"/>
        <c:varyColors val="0"/>
        <c:ser>
          <c:idx val="11"/>
          <c:order val="0"/>
          <c:tx>
            <c:strRef>
              <c:f>'Letztze 10 Jahren'!$B$22</c:f>
              <c:strCache>
                <c:ptCount val="1"/>
                <c:pt idx="0">
                  <c:v>Cap Arkona</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Jahren'!$C$22:$L$22</c:f>
              <c:numCache>
                <c:formatCode>General</c:formatCode>
                <c:ptCount val="10"/>
                <c:pt idx="0">
                  <c:v>45</c:v>
                </c:pt>
                <c:pt idx="1">
                  <c:v>40</c:v>
                </c:pt>
                <c:pt idx="2">
                  <c:v>30</c:v>
                </c:pt>
                <c:pt idx="3">
                  <c:v>50</c:v>
                </c:pt>
                <c:pt idx="4">
                  <c:v>46</c:v>
                </c:pt>
                <c:pt idx="5">
                  <c:v>40</c:v>
                </c:pt>
                <c:pt idx="6">
                  <c:v>44</c:v>
                </c:pt>
                <c:pt idx="7">
                  <c:v>40</c:v>
                </c:pt>
                <c:pt idx="8">
                  <c:v>23</c:v>
                </c:pt>
                <c:pt idx="9">
                  <c:v>31</c:v>
                </c:pt>
              </c:numCache>
            </c:numRef>
          </c:val>
        </c:ser>
        <c:dLbls>
          <c:showLegendKey val="0"/>
          <c:showVal val="0"/>
          <c:showCatName val="0"/>
          <c:showSerName val="0"/>
          <c:showPercent val="0"/>
          <c:showBubbleSize val="0"/>
        </c:dLbls>
        <c:gapWidth val="75"/>
        <c:overlap val="100"/>
        <c:axId val="320831568"/>
        <c:axId val="320832744"/>
      </c:barChart>
      <c:catAx>
        <c:axId val="320831568"/>
        <c:scaling>
          <c:orientation val="minMax"/>
        </c:scaling>
        <c:delete val="0"/>
        <c:axPos val="b"/>
        <c:numFmt formatCode="General" sourceLinked="1"/>
        <c:majorTickMark val="none"/>
        <c:minorTickMark val="none"/>
        <c:tickLblPos val="nextTo"/>
        <c:crossAx val="320832744"/>
        <c:crosses val="autoZero"/>
        <c:auto val="1"/>
        <c:lblAlgn val="ctr"/>
        <c:lblOffset val="100"/>
        <c:noMultiLvlLbl val="0"/>
      </c:catAx>
      <c:valAx>
        <c:axId val="320832744"/>
        <c:scaling>
          <c:orientation val="minMax"/>
        </c:scaling>
        <c:delete val="0"/>
        <c:axPos val="l"/>
        <c:majorGridlines/>
        <c:numFmt formatCode="General" sourceLinked="1"/>
        <c:majorTickMark val="none"/>
        <c:minorTickMark val="none"/>
        <c:tickLblPos val="nextTo"/>
        <c:spPr>
          <a:ln w="9525">
            <a:noFill/>
          </a:ln>
        </c:spPr>
        <c:crossAx val="320831568"/>
        <c:crosses val="autoZero"/>
        <c:crossBetween val="between"/>
      </c:valAx>
    </c:plotArea>
    <c:legend>
      <c:legendPos val="b"/>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St.-Michaels-Berg</a:t>
            </a:r>
          </a:p>
        </c:rich>
      </c:tx>
      <c:overlay val="0"/>
    </c:title>
    <c:autoTitleDeleted val="0"/>
    <c:plotArea>
      <c:layout/>
      <c:barChart>
        <c:barDir val="col"/>
        <c:grouping val="stacked"/>
        <c:varyColors val="0"/>
        <c:ser>
          <c:idx val="11"/>
          <c:order val="0"/>
          <c:tx>
            <c:strRef>
              <c:f>'Letztze 10 Jahren'!$B$23</c:f>
              <c:strCache>
                <c:ptCount val="1"/>
                <c:pt idx="0">
                  <c:v>St.-Michaels-Berg</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Jahren'!$C$23:$L$23</c:f>
              <c:numCache>
                <c:formatCode>General</c:formatCode>
                <c:ptCount val="10"/>
                <c:pt idx="0">
                  <c:v>17</c:v>
                </c:pt>
                <c:pt idx="1">
                  <c:v>27</c:v>
                </c:pt>
                <c:pt idx="2">
                  <c:v>28</c:v>
                </c:pt>
                <c:pt idx="3">
                  <c:v>29</c:v>
                </c:pt>
                <c:pt idx="4">
                  <c:v>24</c:v>
                </c:pt>
                <c:pt idx="5">
                  <c:v>64</c:v>
                </c:pt>
                <c:pt idx="6">
                  <c:v>55</c:v>
                </c:pt>
                <c:pt idx="7">
                  <c:v>64</c:v>
                </c:pt>
                <c:pt idx="8">
                  <c:v>42</c:v>
                </c:pt>
                <c:pt idx="9">
                  <c:v>38</c:v>
                </c:pt>
              </c:numCache>
            </c:numRef>
          </c:val>
        </c:ser>
        <c:dLbls>
          <c:showLegendKey val="0"/>
          <c:showVal val="0"/>
          <c:showCatName val="0"/>
          <c:showSerName val="0"/>
          <c:showPercent val="0"/>
          <c:showBubbleSize val="0"/>
        </c:dLbls>
        <c:gapWidth val="75"/>
        <c:overlap val="100"/>
        <c:axId val="320833136"/>
        <c:axId val="320841760"/>
      </c:barChart>
      <c:catAx>
        <c:axId val="320833136"/>
        <c:scaling>
          <c:orientation val="minMax"/>
        </c:scaling>
        <c:delete val="0"/>
        <c:axPos val="b"/>
        <c:numFmt formatCode="General" sourceLinked="1"/>
        <c:majorTickMark val="none"/>
        <c:minorTickMark val="none"/>
        <c:tickLblPos val="nextTo"/>
        <c:crossAx val="320841760"/>
        <c:crosses val="autoZero"/>
        <c:auto val="1"/>
        <c:lblAlgn val="ctr"/>
        <c:lblOffset val="100"/>
        <c:noMultiLvlLbl val="0"/>
      </c:catAx>
      <c:valAx>
        <c:axId val="320841760"/>
        <c:scaling>
          <c:orientation val="minMax"/>
        </c:scaling>
        <c:delete val="0"/>
        <c:axPos val="l"/>
        <c:majorGridlines/>
        <c:numFmt formatCode="General" sourceLinked="1"/>
        <c:majorTickMark val="none"/>
        <c:minorTickMark val="none"/>
        <c:tickLblPos val="nextTo"/>
        <c:spPr>
          <a:ln w="9525">
            <a:noFill/>
          </a:ln>
        </c:spPr>
        <c:crossAx val="320833136"/>
        <c:crosses val="autoZero"/>
        <c:crossBetween val="between"/>
      </c:valAx>
    </c:plotArea>
    <c:legend>
      <c:legendPos val="b"/>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Lärchenhain</a:t>
            </a:r>
          </a:p>
        </c:rich>
      </c:tx>
      <c:overlay val="0"/>
    </c:title>
    <c:autoTitleDeleted val="0"/>
    <c:plotArea>
      <c:layout/>
      <c:barChart>
        <c:barDir val="col"/>
        <c:grouping val="stacked"/>
        <c:varyColors val="0"/>
        <c:ser>
          <c:idx val="11"/>
          <c:order val="0"/>
          <c:tx>
            <c:strRef>
              <c:f>'Letztze 10 Jahren'!$B$24</c:f>
              <c:strCache>
                <c:ptCount val="1"/>
                <c:pt idx="0">
                  <c:v>Lärchenhain</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Jahren'!$C$24:$L$24</c:f>
              <c:numCache>
                <c:formatCode>General</c:formatCode>
                <c:ptCount val="10"/>
                <c:pt idx="0">
                  <c:v>61</c:v>
                </c:pt>
                <c:pt idx="1">
                  <c:v>34</c:v>
                </c:pt>
                <c:pt idx="2">
                  <c:v>29</c:v>
                </c:pt>
                <c:pt idx="3">
                  <c:v>37</c:v>
                </c:pt>
                <c:pt idx="4">
                  <c:v>36</c:v>
                </c:pt>
                <c:pt idx="5">
                  <c:v>30</c:v>
                </c:pt>
                <c:pt idx="6">
                  <c:v>40</c:v>
                </c:pt>
                <c:pt idx="7">
                  <c:v>24</c:v>
                </c:pt>
                <c:pt idx="8">
                  <c:v>32</c:v>
                </c:pt>
                <c:pt idx="9">
                  <c:v>48</c:v>
                </c:pt>
              </c:numCache>
            </c:numRef>
          </c:val>
        </c:ser>
        <c:dLbls>
          <c:showLegendKey val="0"/>
          <c:showVal val="0"/>
          <c:showCatName val="0"/>
          <c:showSerName val="0"/>
          <c:showPercent val="0"/>
          <c:showBubbleSize val="0"/>
        </c:dLbls>
        <c:gapWidth val="75"/>
        <c:overlap val="100"/>
        <c:axId val="320834704"/>
        <c:axId val="320835096"/>
      </c:barChart>
      <c:catAx>
        <c:axId val="320834704"/>
        <c:scaling>
          <c:orientation val="minMax"/>
        </c:scaling>
        <c:delete val="0"/>
        <c:axPos val="b"/>
        <c:numFmt formatCode="General" sourceLinked="1"/>
        <c:majorTickMark val="none"/>
        <c:minorTickMark val="none"/>
        <c:tickLblPos val="nextTo"/>
        <c:crossAx val="320835096"/>
        <c:crosses val="autoZero"/>
        <c:auto val="1"/>
        <c:lblAlgn val="ctr"/>
        <c:lblOffset val="100"/>
        <c:noMultiLvlLbl val="0"/>
      </c:catAx>
      <c:valAx>
        <c:axId val="320835096"/>
        <c:scaling>
          <c:orientation val="minMax"/>
        </c:scaling>
        <c:delete val="0"/>
        <c:axPos val="l"/>
        <c:majorGridlines/>
        <c:numFmt formatCode="General" sourceLinked="1"/>
        <c:majorTickMark val="none"/>
        <c:minorTickMark val="none"/>
        <c:tickLblPos val="nextTo"/>
        <c:spPr>
          <a:ln w="9525">
            <a:noFill/>
          </a:ln>
        </c:spPr>
        <c:crossAx val="320834704"/>
        <c:crosses val="autoZero"/>
        <c:crossBetween val="between"/>
      </c:valAx>
    </c:plotArea>
    <c:legend>
      <c:legendPos val="b"/>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Kapellenberg</a:t>
            </a:r>
          </a:p>
        </c:rich>
      </c:tx>
      <c:overlay val="0"/>
    </c:title>
    <c:autoTitleDeleted val="0"/>
    <c:plotArea>
      <c:layout/>
      <c:barChart>
        <c:barDir val="col"/>
        <c:grouping val="stacked"/>
        <c:varyColors val="0"/>
        <c:ser>
          <c:idx val="11"/>
          <c:order val="0"/>
          <c:tx>
            <c:strRef>
              <c:f>'Letztze 10 Jahren'!$B$25</c:f>
              <c:strCache>
                <c:ptCount val="1"/>
                <c:pt idx="0">
                  <c:v>Kapellenberg</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Jahren'!$C$25:$L$25</c:f>
              <c:numCache>
                <c:formatCode>General</c:formatCode>
                <c:ptCount val="10"/>
                <c:pt idx="0">
                  <c:v>35</c:v>
                </c:pt>
                <c:pt idx="1">
                  <c:v>8</c:v>
                </c:pt>
                <c:pt idx="2">
                  <c:v>44</c:v>
                </c:pt>
                <c:pt idx="3">
                  <c:v>55</c:v>
                </c:pt>
                <c:pt idx="4">
                  <c:v>51</c:v>
                </c:pt>
                <c:pt idx="5">
                  <c:v>41</c:v>
                </c:pt>
                <c:pt idx="6">
                  <c:v>36</c:v>
                </c:pt>
                <c:pt idx="7">
                  <c:v>38</c:v>
                </c:pt>
                <c:pt idx="8">
                  <c:v>24</c:v>
                </c:pt>
                <c:pt idx="9">
                  <c:v>30</c:v>
                </c:pt>
              </c:numCache>
            </c:numRef>
          </c:val>
        </c:ser>
        <c:dLbls>
          <c:showLegendKey val="0"/>
          <c:showVal val="0"/>
          <c:showCatName val="0"/>
          <c:showSerName val="0"/>
          <c:showPercent val="0"/>
          <c:showBubbleSize val="0"/>
        </c:dLbls>
        <c:gapWidth val="75"/>
        <c:overlap val="100"/>
        <c:axId val="320836272"/>
        <c:axId val="320836664"/>
      </c:barChart>
      <c:catAx>
        <c:axId val="320836272"/>
        <c:scaling>
          <c:orientation val="minMax"/>
        </c:scaling>
        <c:delete val="0"/>
        <c:axPos val="b"/>
        <c:numFmt formatCode="General" sourceLinked="1"/>
        <c:majorTickMark val="none"/>
        <c:minorTickMark val="none"/>
        <c:tickLblPos val="nextTo"/>
        <c:crossAx val="320836664"/>
        <c:crosses val="autoZero"/>
        <c:auto val="1"/>
        <c:lblAlgn val="ctr"/>
        <c:lblOffset val="100"/>
        <c:noMultiLvlLbl val="0"/>
      </c:catAx>
      <c:valAx>
        <c:axId val="320836664"/>
        <c:scaling>
          <c:orientation val="minMax"/>
        </c:scaling>
        <c:delete val="0"/>
        <c:axPos val="l"/>
        <c:majorGridlines/>
        <c:numFmt formatCode="General" sourceLinked="1"/>
        <c:majorTickMark val="none"/>
        <c:minorTickMark val="none"/>
        <c:tickLblPos val="nextTo"/>
        <c:spPr>
          <a:ln w="9525">
            <a:noFill/>
          </a:ln>
        </c:spPr>
        <c:crossAx val="320836272"/>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Lentulo</a:t>
            </a:r>
          </a:p>
        </c:rich>
      </c:tx>
      <c:overlay val="0"/>
    </c:title>
    <c:autoTitleDeleted val="0"/>
    <c:plotArea>
      <c:layout/>
      <c:barChart>
        <c:barDir val="col"/>
        <c:grouping val="stacked"/>
        <c:varyColors val="0"/>
        <c:ser>
          <c:idx val="11"/>
          <c:order val="0"/>
          <c:tx>
            <c:strRef>
              <c:f>'Letztze 10 Jahren'!$B$26</c:f>
              <c:strCache>
                <c:ptCount val="1"/>
                <c:pt idx="0">
                  <c:v>Lentulo</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Jahren'!$C$26:$L$26</c:f>
              <c:numCache>
                <c:formatCode>General</c:formatCode>
                <c:ptCount val="10"/>
                <c:pt idx="0">
                  <c:v>9</c:v>
                </c:pt>
                <c:pt idx="1">
                  <c:v>21</c:v>
                </c:pt>
                <c:pt idx="2">
                  <c:v>30</c:v>
                </c:pt>
                <c:pt idx="3">
                  <c:v>47</c:v>
                </c:pt>
                <c:pt idx="4">
                  <c:v>40</c:v>
                </c:pt>
                <c:pt idx="5">
                  <c:v>42</c:v>
                </c:pt>
                <c:pt idx="6">
                  <c:v>39</c:v>
                </c:pt>
                <c:pt idx="7">
                  <c:v>49</c:v>
                </c:pt>
                <c:pt idx="8">
                  <c:v>57</c:v>
                </c:pt>
                <c:pt idx="9">
                  <c:v>28</c:v>
                </c:pt>
              </c:numCache>
            </c:numRef>
          </c:val>
        </c:ser>
        <c:dLbls>
          <c:showLegendKey val="0"/>
          <c:showVal val="0"/>
          <c:showCatName val="0"/>
          <c:showSerName val="0"/>
          <c:showPercent val="0"/>
          <c:showBubbleSize val="0"/>
        </c:dLbls>
        <c:gapWidth val="75"/>
        <c:overlap val="100"/>
        <c:axId val="320839408"/>
        <c:axId val="320834312"/>
      </c:barChart>
      <c:catAx>
        <c:axId val="320839408"/>
        <c:scaling>
          <c:orientation val="minMax"/>
        </c:scaling>
        <c:delete val="0"/>
        <c:axPos val="b"/>
        <c:numFmt formatCode="General" sourceLinked="1"/>
        <c:majorTickMark val="none"/>
        <c:minorTickMark val="none"/>
        <c:tickLblPos val="nextTo"/>
        <c:crossAx val="320834312"/>
        <c:crosses val="autoZero"/>
        <c:auto val="1"/>
        <c:lblAlgn val="ctr"/>
        <c:lblOffset val="100"/>
        <c:noMultiLvlLbl val="0"/>
      </c:catAx>
      <c:valAx>
        <c:axId val="320834312"/>
        <c:scaling>
          <c:orientation val="minMax"/>
        </c:scaling>
        <c:delete val="0"/>
        <c:axPos val="l"/>
        <c:majorGridlines/>
        <c:numFmt formatCode="General" sourceLinked="1"/>
        <c:majorTickMark val="none"/>
        <c:minorTickMark val="none"/>
        <c:tickLblPos val="nextTo"/>
        <c:spPr>
          <a:ln w="9525">
            <a:noFill/>
          </a:ln>
        </c:spPr>
        <c:crossAx val="320839408"/>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Geefacker</a:t>
            </a:r>
          </a:p>
        </c:rich>
      </c:tx>
      <c:overlay val="0"/>
    </c:title>
    <c:autoTitleDeleted val="0"/>
    <c:plotArea>
      <c:layout/>
      <c:barChart>
        <c:barDir val="col"/>
        <c:grouping val="stacked"/>
        <c:varyColors val="0"/>
        <c:ser>
          <c:idx val="11"/>
          <c:order val="0"/>
          <c:tx>
            <c:strRef>
              <c:f>'Letztze 10 Jahren'!$B$27</c:f>
              <c:strCache>
                <c:ptCount val="1"/>
                <c:pt idx="0">
                  <c:v>Geefacker</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Jahren'!$C$27:$L$27</c:f>
              <c:numCache>
                <c:formatCode>General</c:formatCode>
                <c:ptCount val="10"/>
                <c:pt idx="0">
                  <c:v>22</c:v>
                </c:pt>
                <c:pt idx="1">
                  <c:v>63</c:v>
                </c:pt>
                <c:pt idx="2">
                  <c:v>50</c:v>
                </c:pt>
                <c:pt idx="3">
                  <c:v>46</c:v>
                </c:pt>
                <c:pt idx="4">
                  <c:v>59</c:v>
                </c:pt>
                <c:pt idx="5">
                  <c:v>38</c:v>
                </c:pt>
                <c:pt idx="6">
                  <c:v>15</c:v>
                </c:pt>
                <c:pt idx="7">
                  <c:v>19</c:v>
                </c:pt>
                <c:pt idx="8">
                  <c:v>26</c:v>
                </c:pt>
                <c:pt idx="9">
                  <c:v>23</c:v>
                </c:pt>
              </c:numCache>
            </c:numRef>
          </c:val>
        </c:ser>
        <c:dLbls>
          <c:showLegendKey val="0"/>
          <c:showVal val="0"/>
          <c:showCatName val="0"/>
          <c:showSerName val="0"/>
          <c:showPercent val="0"/>
          <c:showBubbleSize val="0"/>
        </c:dLbls>
        <c:gapWidth val="75"/>
        <c:overlap val="100"/>
        <c:axId val="320840192"/>
        <c:axId val="320837840"/>
      </c:barChart>
      <c:catAx>
        <c:axId val="320840192"/>
        <c:scaling>
          <c:orientation val="minMax"/>
        </c:scaling>
        <c:delete val="0"/>
        <c:axPos val="b"/>
        <c:numFmt formatCode="General" sourceLinked="1"/>
        <c:majorTickMark val="none"/>
        <c:minorTickMark val="none"/>
        <c:tickLblPos val="nextTo"/>
        <c:crossAx val="320837840"/>
        <c:crosses val="autoZero"/>
        <c:auto val="1"/>
        <c:lblAlgn val="ctr"/>
        <c:lblOffset val="100"/>
        <c:noMultiLvlLbl val="0"/>
      </c:catAx>
      <c:valAx>
        <c:axId val="320837840"/>
        <c:scaling>
          <c:orientation val="minMax"/>
        </c:scaling>
        <c:delete val="0"/>
        <c:axPos val="l"/>
        <c:majorGridlines/>
        <c:numFmt formatCode="General" sourceLinked="1"/>
        <c:majorTickMark val="none"/>
        <c:minorTickMark val="none"/>
        <c:tickLblPos val="nextTo"/>
        <c:spPr>
          <a:ln w="9525">
            <a:noFill/>
          </a:ln>
        </c:spPr>
        <c:crossAx val="320840192"/>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Trafalga + Haus Trafalga</a:t>
            </a:r>
          </a:p>
        </c:rich>
      </c:tx>
      <c:overlay val="0"/>
    </c:title>
    <c:autoTitleDeleted val="0"/>
    <c:plotArea>
      <c:layout/>
      <c:barChart>
        <c:barDir val="col"/>
        <c:grouping val="stacked"/>
        <c:varyColors val="0"/>
        <c:ser>
          <c:idx val="11"/>
          <c:order val="0"/>
          <c:tx>
            <c:strRef>
              <c:f>'Letztze 10 Jahren'!$B$36</c:f>
              <c:strCache>
                <c:ptCount val="1"/>
                <c:pt idx="0">
                  <c:v>Trafalga (Ost) *</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Jahren'!$C$36:$L$36</c:f>
              <c:numCache>
                <c:formatCode>General</c:formatCode>
                <c:ptCount val="10"/>
                <c:pt idx="0">
                  <c:v>12</c:v>
                </c:pt>
                <c:pt idx="1">
                  <c:v>13</c:v>
                </c:pt>
                <c:pt idx="2">
                  <c:v>25</c:v>
                </c:pt>
                <c:pt idx="3">
                  <c:v>38</c:v>
                </c:pt>
                <c:pt idx="4">
                  <c:v>39</c:v>
                </c:pt>
                <c:pt idx="5">
                  <c:v>58</c:v>
                </c:pt>
                <c:pt idx="6">
                  <c:v>67</c:v>
                </c:pt>
                <c:pt idx="7">
                  <c:v>25</c:v>
                </c:pt>
                <c:pt idx="8">
                  <c:v>32</c:v>
                </c:pt>
                <c:pt idx="9">
                  <c:v>20</c:v>
                </c:pt>
              </c:numCache>
            </c:numRef>
          </c:val>
        </c:ser>
        <c:ser>
          <c:idx val="0"/>
          <c:order val="1"/>
          <c:tx>
            <c:strRef>
              <c:f>'Letztze 10 Jahren'!$B$89</c:f>
              <c:strCache>
                <c:ptCount val="1"/>
                <c:pt idx="0">
                  <c:v>Haus Trafalga</c:v>
                </c:pt>
              </c:strCache>
            </c:strRef>
          </c:tx>
          <c:invertIfNegative val="0"/>
          <c:val>
            <c:numRef>
              <c:f>'Letztze 10 Jahren'!$C$89:$L$89</c:f>
              <c:numCache>
                <c:formatCode>General</c:formatCode>
                <c:ptCount val="10"/>
                <c:pt idx="4">
                  <c:v>8</c:v>
                </c:pt>
                <c:pt idx="5">
                  <c:v>4</c:v>
                </c:pt>
                <c:pt idx="6">
                  <c:v>8</c:v>
                </c:pt>
                <c:pt idx="7">
                  <c:v>7</c:v>
                </c:pt>
                <c:pt idx="9">
                  <c:v>1</c:v>
                </c:pt>
              </c:numCache>
            </c:numRef>
          </c:val>
        </c:ser>
        <c:dLbls>
          <c:showLegendKey val="0"/>
          <c:showVal val="0"/>
          <c:showCatName val="0"/>
          <c:showSerName val="0"/>
          <c:showPercent val="0"/>
          <c:showBubbleSize val="0"/>
        </c:dLbls>
        <c:gapWidth val="75"/>
        <c:overlap val="100"/>
        <c:axId val="320839800"/>
        <c:axId val="320837448"/>
      </c:barChart>
      <c:catAx>
        <c:axId val="320839800"/>
        <c:scaling>
          <c:orientation val="minMax"/>
        </c:scaling>
        <c:delete val="0"/>
        <c:axPos val="b"/>
        <c:numFmt formatCode="General" sourceLinked="1"/>
        <c:majorTickMark val="none"/>
        <c:minorTickMark val="none"/>
        <c:tickLblPos val="nextTo"/>
        <c:crossAx val="320837448"/>
        <c:crosses val="autoZero"/>
        <c:auto val="1"/>
        <c:lblAlgn val="ctr"/>
        <c:lblOffset val="100"/>
        <c:noMultiLvlLbl val="0"/>
      </c:catAx>
      <c:valAx>
        <c:axId val="320837448"/>
        <c:scaling>
          <c:orientation val="minMax"/>
        </c:scaling>
        <c:delete val="0"/>
        <c:axPos val="l"/>
        <c:majorGridlines/>
        <c:numFmt formatCode="General" sourceLinked="1"/>
        <c:majorTickMark val="none"/>
        <c:minorTickMark val="none"/>
        <c:tickLblPos val="nextTo"/>
        <c:spPr>
          <a:ln w="9525">
            <a:noFill/>
          </a:ln>
        </c:spPr>
        <c:crossAx val="320839800"/>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Holtkämper</a:t>
            </a:r>
            <a:r>
              <a:rPr lang="nl-NL" sz="1400" baseline="0"/>
              <a:t> See + Hof + Tor</a:t>
            </a:r>
            <a:endParaRPr lang="nl-NL" sz="1400"/>
          </a:p>
        </c:rich>
      </c:tx>
      <c:layout/>
      <c:overlay val="0"/>
    </c:title>
    <c:autoTitleDeleted val="0"/>
    <c:plotArea>
      <c:layout/>
      <c:barChart>
        <c:barDir val="col"/>
        <c:grouping val="stacked"/>
        <c:varyColors val="0"/>
        <c:ser>
          <c:idx val="0"/>
          <c:order val="0"/>
          <c:tx>
            <c:strRef>
              <c:f>'Puppies Chart 1986-2008'!$B$6</c:f>
              <c:strCache>
                <c:ptCount val="1"/>
                <c:pt idx="0">
                  <c:v>Holtkämper See</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1986-2008'!$D$6:$Z$6</c:f>
              <c:numCache>
                <c:formatCode>General</c:formatCode>
                <c:ptCount val="23"/>
                <c:pt idx="0">
                  <c:v>47</c:v>
                </c:pt>
                <c:pt idx="1">
                  <c:v>60</c:v>
                </c:pt>
                <c:pt idx="2">
                  <c:v>72</c:v>
                </c:pt>
                <c:pt idx="3">
                  <c:v>83</c:v>
                </c:pt>
                <c:pt idx="4">
                  <c:v>55</c:v>
                </c:pt>
                <c:pt idx="5">
                  <c:v>119</c:v>
                </c:pt>
                <c:pt idx="6">
                  <c:v>64</c:v>
                </c:pt>
                <c:pt idx="7">
                  <c:v>53</c:v>
                </c:pt>
                <c:pt idx="8">
                  <c:v>78</c:v>
                </c:pt>
                <c:pt idx="9">
                  <c:v>58</c:v>
                </c:pt>
                <c:pt idx="10">
                  <c:v>62</c:v>
                </c:pt>
                <c:pt idx="11">
                  <c:v>84</c:v>
                </c:pt>
                <c:pt idx="12">
                  <c:v>82</c:v>
                </c:pt>
                <c:pt idx="13">
                  <c:v>64</c:v>
                </c:pt>
                <c:pt idx="14">
                  <c:v>62</c:v>
                </c:pt>
                <c:pt idx="15">
                  <c:v>53</c:v>
                </c:pt>
                <c:pt idx="16">
                  <c:v>54</c:v>
                </c:pt>
                <c:pt idx="17">
                  <c:v>39</c:v>
                </c:pt>
                <c:pt idx="18">
                  <c:v>56</c:v>
                </c:pt>
                <c:pt idx="19">
                  <c:v>34</c:v>
                </c:pt>
                <c:pt idx="20">
                  <c:v>62</c:v>
                </c:pt>
                <c:pt idx="21">
                  <c:v>45</c:v>
                </c:pt>
                <c:pt idx="22">
                  <c:v>52</c:v>
                </c:pt>
              </c:numCache>
            </c:numRef>
          </c:val>
        </c:ser>
        <c:ser>
          <c:idx val="1"/>
          <c:order val="1"/>
          <c:tx>
            <c:strRef>
              <c:f>'Puppies Chart 1986-2008'!$B$110</c:f>
              <c:strCache>
                <c:ptCount val="1"/>
                <c:pt idx="0">
                  <c:v>Holtkämper Hof</c:v>
                </c:pt>
              </c:strCache>
            </c:strRef>
          </c:tx>
          <c:invertIfNegative val="0"/>
          <c:val>
            <c:numRef>
              <c:f>'Puppies Chart 1986-2008'!$D$110:$Z$110</c:f>
              <c:numCache>
                <c:formatCode>General</c:formatCode>
                <c:ptCount val="23"/>
                <c:pt idx="14">
                  <c:v>3</c:v>
                </c:pt>
                <c:pt idx="15">
                  <c:v>28</c:v>
                </c:pt>
                <c:pt idx="16">
                  <c:v>35</c:v>
                </c:pt>
                <c:pt idx="17">
                  <c:v>12</c:v>
                </c:pt>
                <c:pt idx="18">
                  <c:v>48</c:v>
                </c:pt>
                <c:pt idx="19">
                  <c:v>40</c:v>
                </c:pt>
                <c:pt idx="20">
                  <c:v>52</c:v>
                </c:pt>
                <c:pt idx="21">
                  <c:v>36</c:v>
                </c:pt>
                <c:pt idx="22">
                  <c:v>36</c:v>
                </c:pt>
              </c:numCache>
            </c:numRef>
          </c:val>
        </c:ser>
        <c:ser>
          <c:idx val="2"/>
          <c:order val="2"/>
          <c:tx>
            <c:strRef>
              <c:f>'Puppies Chart 1986-2008'!$B$109</c:f>
              <c:strCache>
                <c:ptCount val="1"/>
                <c:pt idx="0">
                  <c:v>Holtkämper Tor</c:v>
                </c:pt>
              </c:strCache>
            </c:strRef>
          </c:tx>
          <c:invertIfNegative val="0"/>
          <c:val>
            <c:numRef>
              <c:f>'Puppies Chart 1986-2008'!$D$109:$Z$109</c:f>
              <c:numCache>
                <c:formatCode>General</c:formatCode>
                <c:ptCount val="23"/>
                <c:pt idx="20">
                  <c:v>30</c:v>
                </c:pt>
                <c:pt idx="21">
                  <c:v>38</c:v>
                </c:pt>
                <c:pt idx="22">
                  <c:v>29</c:v>
                </c:pt>
              </c:numCache>
            </c:numRef>
          </c:val>
        </c:ser>
        <c:dLbls>
          <c:showLegendKey val="0"/>
          <c:showVal val="0"/>
          <c:showCatName val="0"/>
          <c:showSerName val="0"/>
          <c:showPercent val="0"/>
          <c:showBubbleSize val="0"/>
        </c:dLbls>
        <c:gapWidth val="150"/>
        <c:overlap val="100"/>
        <c:axId val="267409888"/>
        <c:axId val="267412240"/>
      </c:barChart>
      <c:catAx>
        <c:axId val="267409888"/>
        <c:scaling>
          <c:orientation val="minMax"/>
        </c:scaling>
        <c:delete val="0"/>
        <c:axPos val="b"/>
        <c:numFmt formatCode="General" sourceLinked="0"/>
        <c:majorTickMark val="none"/>
        <c:minorTickMark val="none"/>
        <c:tickLblPos val="nextTo"/>
        <c:crossAx val="267412240"/>
        <c:crosses val="autoZero"/>
        <c:auto val="1"/>
        <c:lblAlgn val="ctr"/>
        <c:lblOffset val="100"/>
        <c:noMultiLvlLbl val="0"/>
      </c:catAx>
      <c:valAx>
        <c:axId val="267412240"/>
        <c:scaling>
          <c:orientation val="minMax"/>
        </c:scaling>
        <c:delete val="0"/>
        <c:axPos val="l"/>
        <c:majorGridlines/>
        <c:numFmt formatCode="General" sourceLinked="1"/>
        <c:majorTickMark val="none"/>
        <c:minorTickMark val="none"/>
        <c:tickLblPos val="nextTo"/>
        <c:spPr>
          <a:ln w="9525">
            <a:noFill/>
          </a:ln>
        </c:spPr>
        <c:crossAx val="267409888"/>
        <c:crosses val="autoZero"/>
        <c:crossBetween val="between"/>
      </c:valAx>
    </c:plotArea>
    <c:legend>
      <c:legendPos val="b"/>
      <c:layout/>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Noriswand</a:t>
            </a:r>
          </a:p>
        </c:rich>
      </c:tx>
      <c:overlay val="0"/>
    </c:title>
    <c:autoTitleDeleted val="0"/>
    <c:plotArea>
      <c:layout/>
      <c:barChart>
        <c:barDir val="col"/>
        <c:grouping val="stacked"/>
        <c:varyColors val="0"/>
        <c:ser>
          <c:idx val="11"/>
          <c:order val="0"/>
          <c:tx>
            <c:strRef>
              <c:f>'Letztze 10 Jahren'!$B$28</c:f>
              <c:strCache>
                <c:ptCount val="1"/>
                <c:pt idx="0">
                  <c:v>Noriswand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Jahren'!$C$28:$L$28</c:f>
              <c:numCache>
                <c:formatCode>General</c:formatCode>
                <c:ptCount val="10"/>
                <c:pt idx="0">
                  <c:v>30</c:v>
                </c:pt>
                <c:pt idx="1">
                  <c:v>40</c:v>
                </c:pt>
                <c:pt idx="2">
                  <c:v>46</c:v>
                </c:pt>
                <c:pt idx="3">
                  <c:v>30</c:v>
                </c:pt>
                <c:pt idx="4">
                  <c:v>47</c:v>
                </c:pt>
                <c:pt idx="5">
                  <c:v>20</c:v>
                </c:pt>
                <c:pt idx="6">
                  <c:v>47</c:v>
                </c:pt>
                <c:pt idx="7">
                  <c:v>34</c:v>
                </c:pt>
                <c:pt idx="8">
                  <c:v>37</c:v>
                </c:pt>
                <c:pt idx="9">
                  <c:v>25</c:v>
                </c:pt>
              </c:numCache>
            </c:numRef>
          </c:val>
        </c:ser>
        <c:dLbls>
          <c:showLegendKey val="0"/>
          <c:showVal val="0"/>
          <c:showCatName val="0"/>
          <c:showSerName val="0"/>
          <c:showPercent val="0"/>
          <c:showBubbleSize val="0"/>
        </c:dLbls>
        <c:gapWidth val="75"/>
        <c:overlap val="100"/>
        <c:axId val="320846464"/>
        <c:axId val="320846856"/>
      </c:barChart>
      <c:catAx>
        <c:axId val="320846464"/>
        <c:scaling>
          <c:orientation val="minMax"/>
        </c:scaling>
        <c:delete val="0"/>
        <c:axPos val="b"/>
        <c:numFmt formatCode="General" sourceLinked="1"/>
        <c:majorTickMark val="none"/>
        <c:minorTickMark val="none"/>
        <c:tickLblPos val="nextTo"/>
        <c:crossAx val="320846856"/>
        <c:crosses val="autoZero"/>
        <c:auto val="1"/>
        <c:lblAlgn val="ctr"/>
        <c:lblOffset val="100"/>
        <c:noMultiLvlLbl val="0"/>
      </c:catAx>
      <c:valAx>
        <c:axId val="320846856"/>
        <c:scaling>
          <c:orientation val="minMax"/>
        </c:scaling>
        <c:delete val="0"/>
        <c:axPos val="l"/>
        <c:majorGridlines/>
        <c:numFmt formatCode="General" sourceLinked="1"/>
        <c:majorTickMark val="none"/>
        <c:minorTickMark val="none"/>
        <c:tickLblPos val="nextTo"/>
        <c:spPr>
          <a:ln w="9525">
            <a:noFill/>
          </a:ln>
        </c:spPr>
        <c:crossAx val="320846464"/>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Agrigento + Team Agrigento</a:t>
            </a:r>
          </a:p>
        </c:rich>
      </c:tx>
      <c:overlay val="0"/>
    </c:title>
    <c:autoTitleDeleted val="0"/>
    <c:plotArea>
      <c:layout/>
      <c:barChart>
        <c:barDir val="col"/>
        <c:grouping val="stacked"/>
        <c:varyColors val="0"/>
        <c:ser>
          <c:idx val="11"/>
          <c:order val="0"/>
          <c:tx>
            <c:strRef>
              <c:f>'Letztze 10 Jahren'!$B$34</c:f>
              <c:strCache>
                <c:ptCount val="1"/>
                <c:pt idx="0">
                  <c:v>Agrigento *</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Jahren'!$C$34:$L$34</c:f>
              <c:numCache>
                <c:formatCode>General</c:formatCode>
                <c:ptCount val="10"/>
                <c:pt idx="0">
                  <c:v>33</c:v>
                </c:pt>
                <c:pt idx="1">
                  <c:v>30</c:v>
                </c:pt>
                <c:pt idx="2">
                  <c:v>30</c:v>
                </c:pt>
                <c:pt idx="3">
                  <c:v>33</c:v>
                </c:pt>
                <c:pt idx="4">
                  <c:v>38</c:v>
                </c:pt>
                <c:pt idx="5">
                  <c:v>53</c:v>
                </c:pt>
                <c:pt idx="6">
                  <c:v>57</c:v>
                </c:pt>
                <c:pt idx="7">
                  <c:v>31</c:v>
                </c:pt>
                <c:pt idx="8">
                  <c:v>4</c:v>
                </c:pt>
                <c:pt idx="9">
                  <c:v>24</c:v>
                </c:pt>
              </c:numCache>
            </c:numRef>
          </c:val>
        </c:ser>
        <c:ser>
          <c:idx val="0"/>
          <c:order val="1"/>
          <c:tx>
            <c:strRef>
              <c:f>'Letztze 10 Jahren'!$B$91</c:f>
              <c:strCache>
                <c:ptCount val="1"/>
                <c:pt idx="0">
                  <c:v>Team Agrigento</c:v>
                </c:pt>
              </c:strCache>
            </c:strRef>
          </c:tx>
          <c:invertIfNegative val="0"/>
          <c:val>
            <c:numRef>
              <c:f>'Letztze 10 Jahren'!$C$91:$L$91</c:f>
              <c:numCache>
                <c:formatCode>General</c:formatCode>
                <c:ptCount val="10"/>
                <c:pt idx="6">
                  <c:v>5</c:v>
                </c:pt>
              </c:numCache>
            </c:numRef>
          </c:val>
        </c:ser>
        <c:dLbls>
          <c:showLegendKey val="0"/>
          <c:showVal val="0"/>
          <c:showCatName val="0"/>
          <c:showSerName val="0"/>
          <c:showPercent val="0"/>
          <c:showBubbleSize val="0"/>
        </c:dLbls>
        <c:gapWidth val="75"/>
        <c:overlap val="100"/>
        <c:axId val="320845680"/>
        <c:axId val="320844112"/>
      </c:barChart>
      <c:catAx>
        <c:axId val="320845680"/>
        <c:scaling>
          <c:orientation val="minMax"/>
        </c:scaling>
        <c:delete val="0"/>
        <c:axPos val="b"/>
        <c:numFmt formatCode="General" sourceLinked="1"/>
        <c:majorTickMark val="none"/>
        <c:minorTickMark val="none"/>
        <c:tickLblPos val="nextTo"/>
        <c:crossAx val="320844112"/>
        <c:crosses val="autoZero"/>
        <c:auto val="1"/>
        <c:lblAlgn val="ctr"/>
        <c:lblOffset val="100"/>
        <c:noMultiLvlLbl val="0"/>
      </c:catAx>
      <c:valAx>
        <c:axId val="320844112"/>
        <c:scaling>
          <c:orientation val="minMax"/>
        </c:scaling>
        <c:delete val="0"/>
        <c:axPos val="l"/>
        <c:majorGridlines/>
        <c:numFmt formatCode="General" sourceLinked="1"/>
        <c:majorTickMark val="none"/>
        <c:minorTickMark val="none"/>
        <c:tickLblPos val="nextTo"/>
        <c:spPr>
          <a:ln w="9525">
            <a:noFill/>
          </a:ln>
        </c:spPr>
        <c:crossAx val="320845680"/>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Gödinghofer Weg</a:t>
            </a:r>
          </a:p>
        </c:rich>
      </c:tx>
      <c:overlay val="0"/>
    </c:title>
    <c:autoTitleDeleted val="0"/>
    <c:plotArea>
      <c:layout/>
      <c:barChart>
        <c:barDir val="col"/>
        <c:grouping val="stacked"/>
        <c:varyColors val="0"/>
        <c:ser>
          <c:idx val="11"/>
          <c:order val="0"/>
          <c:tx>
            <c:strRef>
              <c:f>'Letztze 10 Jahren'!$B$30</c:f>
              <c:strCache>
                <c:ptCount val="1"/>
                <c:pt idx="0">
                  <c:v>Gödinghofer Weg</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Jahren'!$C$30:$L$30</c:f>
              <c:numCache>
                <c:formatCode>General</c:formatCode>
                <c:ptCount val="10"/>
                <c:pt idx="0">
                  <c:v>40</c:v>
                </c:pt>
                <c:pt idx="1">
                  <c:v>21</c:v>
                </c:pt>
                <c:pt idx="2">
                  <c:v>32</c:v>
                </c:pt>
                <c:pt idx="3">
                  <c:v>16</c:v>
                </c:pt>
                <c:pt idx="4">
                  <c:v>29</c:v>
                </c:pt>
                <c:pt idx="5">
                  <c:v>42</c:v>
                </c:pt>
                <c:pt idx="6">
                  <c:v>45</c:v>
                </c:pt>
                <c:pt idx="7">
                  <c:v>36</c:v>
                </c:pt>
                <c:pt idx="8">
                  <c:v>32</c:v>
                </c:pt>
                <c:pt idx="9">
                  <c:v>45</c:v>
                </c:pt>
              </c:numCache>
            </c:numRef>
          </c:val>
        </c:ser>
        <c:dLbls>
          <c:showLegendKey val="0"/>
          <c:showVal val="0"/>
          <c:showCatName val="0"/>
          <c:showSerName val="0"/>
          <c:showPercent val="0"/>
          <c:showBubbleSize val="0"/>
        </c:dLbls>
        <c:gapWidth val="75"/>
        <c:overlap val="100"/>
        <c:axId val="320846072"/>
        <c:axId val="320844896"/>
      </c:barChart>
      <c:catAx>
        <c:axId val="320846072"/>
        <c:scaling>
          <c:orientation val="minMax"/>
        </c:scaling>
        <c:delete val="0"/>
        <c:axPos val="b"/>
        <c:numFmt formatCode="General" sourceLinked="1"/>
        <c:majorTickMark val="none"/>
        <c:minorTickMark val="none"/>
        <c:tickLblPos val="nextTo"/>
        <c:crossAx val="320844896"/>
        <c:crosses val="autoZero"/>
        <c:auto val="1"/>
        <c:lblAlgn val="ctr"/>
        <c:lblOffset val="100"/>
        <c:noMultiLvlLbl val="0"/>
      </c:catAx>
      <c:valAx>
        <c:axId val="320844896"/>
        <c:scaling>
          <c:orientation val="minMax"/>
        </c:scaling>
        <c:delete val="0"/>
        <c:axPos val="l"/>
        <c:majorGridlines/>
        <c:numFmt formatCode="General" sourceLinked="1"/>
        <c:majorTickMark val="none"/>
        <c:minorTickMark val="none"/>
        <c:tickLblPos val="nextTo"/>
        <c:spPr>
          <a:ln w="9525">
            <a:noFill/>
          </a:ln>
        </c:spPr>
        <c:crossAx val="320846072"/>
        <c:crosses val="autoZero"/>
        <c:crossBetween val="between"/>
      </c:valAx>
    </c:plotArea>
    <c:legend>
      <c:legendPos val="b"/>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Fiemereck + Team Fiemereck</a:t>
            </a:r>
          </a:p>
        </c:rich>
      </c:tx>
      <c:layout/>
      <c:overlay val="0"/>
    </c:title>
    <c:autoTitleDeleted val="0"/>
    <c:plotArea>
      <c:layout/>
      <c:barChart>
        <c:barDir val="col"/>
        <c:grouping val="stacked"/>
        <c:varyColors val="0"/>
        <c:ser>
          <c:idx val="11"/>
          <c:order val="0"/>
          <c:tx>
            <c:strRef>
              <c:f>'Letztze 10 Jahren'!$B$32</c:f>
              <c:strCache>
                <c:ptCount val="1"/>
                <c:pt idx="0">
                  <c:v>Fiemereck *</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Jahren'!$C$32:$L$32</c:f>
              <c:numCache>
                <c:formatCode>General</c:formatCode>
                <c:ptCount val="10"/>
                <c:pt idx="0">
                  <c:v>51</c:v>
                </c:pt>
                <c:pt idx="1">
                  <c:v>34</c:v>
                </c:pt>
                <c:pt idx="2">
                  <c:v>29</c:v>
                </c:pt>
                <c:pt idx="3">
                  <c:v>27</c:v>
                </c:pt>
                <c:pt idx="4">
                  <c:v>24</c:v>
                </c:pt>
                <c:pt idx="5">
                  <c:v>51</c:v>
                </c:pt>
                <c:pt idx="6">
                  <c:v>17</c:v>
                </c:pt>
                <c:pt idx="7">
                  <c:v>32</c:v>
                </c:pt>
                <c:pt idx="8">
                  <c:v>46</c:v>
                </c:pt>
                <c:pt idx="9">
                  <c:v>25</c:v>
                </c:pt>
              </c:numCache>
            </c:numRef>
          </c:val>
        </c:ser>
        <c:ser>
          <c:idx val="0"/>
          <c:order val="1"/>
          <c:tx>
            <c:strRef>
              <c:f>'Letztze 10 Jahren'!$B$46</c:f>
              <c:strCache>
                <c:ptCount val="1"/>
                <c:pt idx="0">
                  <c:v>Team Fiemereck</c:v>
                </c:pt>
              </c:strCache>
            </c:strRef>
          </c:tx>
          <c:invertIfNegative val="0"/>
          <c:val>
            <c:numRef>
              <c:f>'Letztze 10 Jahren'!$C$46:$L$46</c:f>
              <c:numCache>
                <c:formatCode>General</c:formatCode>
                <c:ptCount val="10"/>
                <c:pt idx="0">
                  <c:v>10</c:v>
                </c:pt>
                <c:pt idx="1">
                  <c:v>19</c:v>
                </c:pt>
                <c:pt idx="2">
                  <c:v>29</c:v>
                </c:pt>
                <c:pt idx="3">
                  <c:v>22</c:v>
                </c:pt>
                <c:pt idx="4">
                  <c:v>48</c:v>
                </c:pt>
                <c:pt idx="5">
                  <c:v>39</c:v>
                </c:pt>
                <c:pt idx="6">
                  <c:v>44</c:v>
                </c:pt>
                <c:pt idx="7">
                  <c:v>31</c:v>
                </c:pt>
                <c:pt idx="8">
                  <c:v>50</c:v>
                </c:pt>
                <c:pt idx="9">
                  <c:v>18</c:v>
                </c:pt>
              </c:numCache>
            </c:numRef>
          </c:val>
        </c:ser>
        <c:dLbls>
          <c:showLegendKey val="0"/>
          <c:showVal val="0"/>
          <c:showCatName val="0"/>
          <c:showSerName val="0"/>
          <c:showPercent val="0"/>
          <c:showBubbleSize val="0"/>
        </c:dLbls>
        <c:gapWidth val="75"/>
        <c:overlap val="100"/>
        <c:axId val="322119896"/>
        <c:axId val="322126560"/>
      </c:barChart>
      <c:catAx>
        <c:axId val="322119896"/>
        <c:scaling>
          <c:orientation val="minMax"/>
        </c:scaling>
        <c:delete val="0"/>
        <c:axPos val="b"/>
        <c:numFmt formatCode="General" sourceLinked="1"/>
        <c:majorTickMark val="none"/>
        <c:minorTickMark val="none"/>
        <c:tickLblPos val="nextTo"/>
        <c:crossAx val="322126560"/>
        <c:crosses val="autoZero"/>
        <c:auto val="1"/>
        <c:lblAlgn val="ctr"/>
        <c:lblOffset val="100"/>
        <c:noMultiLvlLbl val="0"/>
      </c:catAx>
      <c:valAx>
        <c:axId val="322126560"/>
        <c:scaling>
          <c:orientation val="minMax"/>
        </c:scaling>
        <c:delete val="0"/>
        <c:axPos val="l"/>
        <c:majorGridlines/>
        <c:numFmt formatCode="General" sourceLinked="1"/>
        <c:majorTickMark val="none"/>
        <c:minorTickMark val="none"/>
        <c:tickLblPos val="nextTo"/>
        <c:spPr>
          <a:ln w="9525">
            <a:noFill/>
          </a:ln>
        </c:spPr>
        <c:crossAx val="322119896"/>
        <c:crosses val="autoZero"/>
        <c:crossBetween val="between"/>
      </c:valAx>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Zellwaldrand + Team Zellwaldrand</a:t>
            </a:r>
          </a:p>
        </c:rich>
      </c:tx>
      <c:layout/>
      <c:overlay val="0"/>
    </c:title>
    <c:autoTitleDeleted val="0"/>
    <c:plotArea>
      <c:layout/>
      <c:barChart>
        <c:barDir val="col"/>
        <c:grouping val="stacked"/>
        <c:varyColors val="0"/>
        <c:ser>
          <c:idx val="0"/>
          <c:order val="0"/>
          <c:tx>
            <c:strRef>
              <c:f>'Letztze 10 Jahren'!$B$9</c:f>
              <c:strCache>
                <c:ptCount val="1"/>
                <c:pt idx="0">
                  <c:v>Zellwaldrand *</c:v>
                </c:pt>
              </c:strCache>
            </c:strRef>
          </c:tx>
          <c:invertIfNegative val="0"/>
          <c:val>
            <c:numRef>
              <c:f>'Letztze 10 Jahren'!$C$9:$L$9</c:f>
              <c:numCache>
                <c:formatCode>General</c:formatCode>
                <c:ptCount val="10"/>
                <c:pt idx="0">
                  <c:v>66</c:v>
                </c:pt>
                <c:pt idx="1">
                  <c:v>48</c:v>
                </c:pt>
                <c:pt idx="2">
                  <c:v>54</c:v>
                </c:pt>
                <c:pt idx="3">
                  <c:v>59</c:v>
                </c:pt>
                <c:pt idx="4">
                  <c:v>40</c:v>
                </c:pt>
                <c:pt idx="5">
                  <c:v>43</c:v>
                </c:pt>
                <c:pt idx="6">
                  <c:v>52</c:v>
                </c:pt>
                <c:pt idx="7">
                  <c:v>53</c:v>
                </c:pt>
                <c:pt idx="8">
                  <c:v>46</c:v>
                </c:pt>
                <c:pt idx="9">
                  <c:v>55</c:v>
                </c:pt>
              </c:numCache>
            </c:numRef>
          </c:val>
        </c:ser>
        <c:ser>
          <c:idx val="11"/>
          <c:order val="1"/>
          <c:tx>
            <c:strRef>
              <c:f>'Letztze 10 Jahren'!$B$80</c:f>
              <c:strCache>
                <c:ptCount val="1"/>
                <c:pt idx="0">
                  <c:v>Team Zellwaldrand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Jahren'!$C$80:$L$80</c:f>
              <c:numCache>
                <c:formatCode>General</c:formatCode>
                <c:ptCount val="10"/>
                <c:pt idx="4">
                  <c:v>7</c:v>
                </c:pt>
                <c:pt idx="5">
                  <c:v>16</c:v>
                </c:pt>
                <c:pt idx="6">
                  <c:v>31</c:v>
                </c:pt>
                <c:pt idx="7">
                  <c:v>20</c:v>
                </c:pt>
                <c:pt idx="8">
                  <c:v>12</c:v>
                </c:pt>
                <c:pt idx="9">
                  <c:v>31</c:v>
                </c:pt>
              </c:numCache>
            </c:numRef>
          </c:val>
        </c:ser>
        <c:dLbls>
          <c:showLegendKey val="0"/>
          <c:showVal val="0"/>
          <c:showCatName val="0"/>
          <c:showSerName val="0"/>
          <c:showPercent val="0"/>
          <c:showBubbleSize val="0"/>
        </c:dLbls>
        <c:gapWidth val="75"/>
        <c:overlap val="100"/>
        <c:axId val="322129696"/>
        <c:axId val="322128520"/>
      </c:barChart>
      <c:catAx>
        <c:axId val="322129696"/>
        <c:scaling>
          <c:orientation val="minMax"/>
        </c:scaling>
        <c:delete val="0"/>
        <c:axPos val="b"/>
        <c:numFmt formatCode="General" sourceLinked="1"/>
        <c:majorTickMark val="none"/>
        <c:minorTickMark val="none"/>
        <c:tickLblPos val="nextTo"/>
        <c:crossAx val="322128520"/>
        <c:crosses val="autoZero"/>
        <c:auto val="1"/>
        <c:lblAlgn val="ctr"/>
        <c:lblOffset val="100"/>
        <c:noMultiLvlLbl val="0"/>
      </c:catAx>
      <c:valAx>
        <c:axId val="322128520"/>
        <c:scaling>
          <c:orientation val="minMax"/>
        </c:scaling>
        <c:delete val="0"/>
        <c:axPos val="l"/>
        <c:majorGridlines/>
        <c:numFmt formatCode="General" sourceLinked="1"/>
        <c:majorTickMark val="none"/>
        <c:minorTickMark val="none"/>
        <c:tickLblPos val="nextTo"/>
        <c:spPr>
          <a:ln w="9525">
            <a:noFill/>
          </a:ln>
        </c:spPr>
        <c:crossAx val="322129696"/>
        <c:crosses val="autoZero"/>
        <c:crossBetween val="between"/>
      </c:valAx>
    </c:plotArea>
    <c:legend>
      <c:legendPos val="b"/>
      <c:layout/>
      <c:overlay val="0"/>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Urbecke</a:t>
            </a:r>
          </a:p>
        </c:rich>
      </c:tx>
      <c:layout/>
      <c:overlay val="0"/>
    </c:title>
    <c:autoTitleDeleted val="0"/>
    <c:plotArea>
      <c:layout/>
      <c:barChart>
        <c:barDir val="col"/>
        <c:grouping val="stacked"/>
        <c:varyColors val="0"/>
        <c:ser>
          <c:idx val="11"/>
          <c:order val="0"/>
          <c:tx>
            <c:strRef>
              <c:f>'Letztze 10 Jahren'!$B$4</c:f>
              <c:strCache>
                <c:ptCount val="1"/>
                <c:pt idx="0">
                  <c:v>Urbecke</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Jahren'!$C$4:$L$4</c:f>
              <c:numCache>
                <c:formatCode>General</c:formatCode>
                <c:ptCount val="10"/>
                <c:pt idx="0">
                  <c:v>56</c:v>
                </c:pt>
                <c:pt idx="1">
                  <c:v>68</c:v>
                </c:pt>
                <c:pt idx="2">
                  <c:v>64</c:v>
                </c:pt>
                <c:pt idx="3">
                  <c:v>72</c:v>
                </c:pt>
                <c:pt idx="4">
                  <c:v>47</c:v>
                </c:pt>
                <c:pt idx="5">
                  <c:v>59</c:v>
                </c:pt>
                <c:pt idx="6">
                  <c:v>54</c:v>
                </c:pt>
                <c:pt idx="7">
                  <c:v>49</c:v>
                </c:pt>
                <c:pt idx="8">
                  <c:v>45</c:v>
                </c:pt>
                <c:pt idx="9">
                  <c:v>65</c:v>
                </c:pt>
              </c:numCache>
            </c:numRef>
          </c:val>
        </c:ser>
        <c:dLbls>
          <c:showLegendKey val="0"/>
          <c:showVal val="0"/>
          <c:showCatName val="0"/>
          <c:showSerName val="0"/>
          <c:showPercent val="0"/>
          <c:showBubbleSize val="0"/>
        </c:dLbls>
        <c:gapWidth val="75"/>
        <c:overlap val="100"/>
        <c:axId val="322124208"/>
        <c:axId val="322124600"/>
      </c:barChart>
      <c:catAx>
        <c:axId val="322124208"/>
        <c:scaling>
          <c:orientation val="minMax"/>
        </c:scaling>
        <c:delete val="0"/>
        <c:axPos val="b"/>
        <c:numFmt formatCode="General" sourceLinked="1"/>
        <c:majorTickMark val="none"/>
        <c:minorTickMark val="none"/>
        <c:tickLblPos val="nextTo"/>
        <c:crossAx val="322124600"/>
        <c:crosses val="autoZero"/>
        <c:auto val="1"/>
        <c:lblAlgn val="ctr"/>
        <c:lblOffset val="100"/>
        <c:noMultiLvlLbl val="0"/>
      </c:catAx>
      <c:valAx>
        <c:axId val="322124600"/>
        <c:scaling>
          <c:orientation val="minMax"/>
        </c:scaling>
        <c:delete val="0"/>
        <c:axPos val="l"/>
        <c:majorGridlines/>
        <c:numFmt formatCode="General" sourceLinked="1"/>
        <c:majorTickMark val="none"/>
        <c:minorTickMark val="none"/>
        <c:tickLblPos val="nextTo"/>
        <c:spPr>
          <a:ln w="9525">
            <a:noFill/>
          </a:ln>
        </c:spPr>
        <c:crossAx val="322124208"/>
        <c:crosses val="autoZero"/>
        <c:crossBetween val="between"/>
      </c:valAx>
    </c:plotArea>
    <c:legend>
      <c:legendPos val="b"/>
      <c:layout/>
      <c:overlay val="0"/>
    </c:legend>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Frankengold</a:t>
            </a:r>
          </a:p>
        </c:rich>
      </c:tx>
      <c:layout/>
      <c:overlay val="0"/>
    </c:title>
    <c:autoTitleDeleted val="0"/>
    <c:plotArea>
      <c:layout/>
      <c:barChart>
        <c:barDir val="col"/>
        <c:grouping val="stacked"/>
        <c:varyColors val="0"/>
        <c:ser>
          <c:idx val="11"/>
          <c:order val="0"/>
          <c:tx>
            <c:strRef>
              <c:f>'Letztze 10 Jahren'!$B$7</c:f>
              <c:strCache>
                <c:ptCount val="1"/>
                <c:pt idx="0">
                  <c:v>Frankengold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Jahren'!$C$7:$L$7</c:f>
              <c:numCache>
                <c:formatCode>General</c:formatCode>
                <c:ptCount val="10"/>
                <c:pt idx="0">
                  <c:v>27</c:v>
                </c:pt>
                <c:pt idx="1">
                  <c:v>33</c:v>
                </c:pt>
                <c:pt idx="2">
                  <c:v>57</c:v>
                </c:pt>
                <c:pt idx="3">
                  <c:v>56</c:v>
                </c:pt>
                <c:pt idx="4">
                  <c:v>60</c:v>
                </c:pt>
                <c:pt idx="5">
                  <c:v>69</c:v>
                </c:pt>
                <c:pt idx="6">
                  <c:v>54</c:v>
                </c:pt>
                <c:pt idx="7">
                  <c:v>63</c:v>
                </c:pt>
                <c:pt idx="8">
                  <c:v>55</c:v>
                </c:pt>
                <c:pt idx="9">
                  <c:v>56</c:v>
                </c:pt>
              </c:numCache>
            </c:numRef>
          </c:val>
        </c:ser>
        <c:dLbls>
          <c:showLegendKey val="0"/>
          <c:showVal val="0"/>
          <c:showCatName val="0"/>
          <c:showSerName val="0"/>
          <c:showPercent val="0"/>
          <c:showBubbleSize val="0"/>
        </c:dLbls>
        <c:gapWidth val="75"/>
        <c:overlap val="100"/>
        <c:axId val="322122640"/>
        <c:axId val="322119112"/>
      </c:barChart>
      <c:catAx>
        <c:axId val="322122640"/>
        <c:scaling>
          <c:orientation val="minMax"/>
        </c:scaling>
        <c:delete val="0"/>
        <c:axPos val="b"/>
        <c:numFmt formatCode="General" sourceLinked="1"/>
        <c:majorTickMark val="none"/>
        <c:minorTickMark val="none"/>
        <c:tickLblPos val="nextTo"/>
        <c:crossAx val="322119112"/>
        <c:crosses val="autoZero"/>
        <c:auto val="1"/>
        <c:lblAlgn val="ctr"/>
        <c:lblOffset val="100"/>
        <c:noMultiLvlLbl val="0"/>
      </c:catAx>
      <c:valAx>
        <c:axId val="322119112"/>
        <c:scaling>
          <c:orientation val="minMax"/>
        </c:scaling>
        <c:delete val="0"/>
        <c:axPos val="l"/>
        <c:majorGridlines/>
        <c:numFmt formatCode="General" sourceLinked="1"/>
        <c:majorTickMark val="none"/>
        <c:minorTickMark val="none"/>
        <c:tickLblPos val="nextTo"/>
        <c:spPr>
          <a:ln w="9525">
            <a:noFill/>
          </a:ln>
        </c:spPr>
        <c:crossAx val="322122640"/>
        <c:crosses val="autoZero"/>
        <c:crossBetween val="between"/>
      </c:valAx>
    </c:plotArea>
    <c:legend>
      <c:legendPos val="b"/>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Piste Trophe + Team Piste Trophe 2002 </a:t>
            </a:r>
          </a:p>
        </c:rich>
      </c:tx>
      <c:layout/>
      <c:overlay val="0"/>
    </c:title>
    <c:autoTitleDeleted val="0"/>
    <c:plotArea>
      <c:layout/>
      <c:barChart>
        <c:barDir val="col"/>
        <c:grouping val="stacked"/>
        <c:varyColors val="0"/>
        <c:ser>
          <c:idx val="11"/>
          <c:order val="0"/>
          <c:tx>
            <c:strRef>
              <c:f>'Letztze 10 Jahren'!$B$15</c:f>
              <c:strCache>
                <c:ptCount val="1"/>
                <c:pt idx="0">
                  <c:v>Piste Trophe *</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Jahren'!$C$15:$L$15</c:f>
              <c:numCache>
                <c:formatCode>General</c:formatCode>
                <c:ptCount val="10"/>
                <c:pt idx="0">
                  <c:v>45</c:v>
                </c:pt>
                <c:pt idx="1">
                  <c:v>51</c:v>
                </c:pt>
                <c:pt idx="2">
                  <c:v>34</c:v>
                </c:pt>
                <c:pt idx="3">
                  <c:v>34</c:v>
                </c:pt>
                <c:pt idx="4">
                  <c:v>31</c:v>
                </c:pt>
                <c:pt idx="5">
                  <c:v>42</c:v>
                </c:pt>
                <c:pt idx="6">
                  <c:v>54</c:v>
                </c:pt>
                <c:pt idx="7">
                  <c:v>55</c:v>
                </c:pt>
                <c:pt idx="8">
                  <c:v>58</c:v>
                </c:pt>
                <c:pt idx="9">
                  <c:v>41</c:v>
                </c:pt>
              </c:numCache>
            </c:numRef>
          </c:val>
        </c:ser>
        <c:ser>
          <c:idx val="0"/>
          <c:order val="1"/>
          <c:tx>
            <c:strRef>
              <c:f>'Letztze 10 Jahren'!$B$81</c:f>
              <c:strCache>
                <c:ptCount val="1"/>
                <c:pt idx="0">
                  <c:v>Team Piste Trophe 2002</c:v>
                </c:pt>
              </c:strCache>
            </c:strRef>
          </c:tx>
          <c:invertIfNegative val="0"/>
          <c:val>
            <c:numRef>
              <c:f>'Letztze 10 Jahren'!$C$81:$L$81</c:f>
              <c:numCache>
                <c:formatCode>General</c:formatCode>
                <c:ptCount val="10"/>
                <c:pt idx="5">
                  <c:v>19</c:v>
                </c:pt>
                <c:pt idx="6">
                  <c:v>15</c:v>
                </c:pt>
                <c:pt idx="7">
                  <c:v>13</c:v>
                </c:pt>
                <c:pt idx="8">
                  <c:v>27</c:v>
                </c:pt>
                <c:pt idx="9">
                  <c:v>20</c:v>
                </c:pt>
              </c:numCache>
            </c:numRef>
          </c:val>
        </c:ser>
        <c:dLbls>
          <c:showLegendKey val="0"/>
          <c:showVal val="0"/>
          <c:showCatName val="0"/>
          <c:showSerName val="0"/>
          <c:showPercent val="0"/>
          <c:showBubbleSize val="0"/>
        </c:dLbls>
        <c:gapWidth val="75"/>
        <c:overlap val="100"/>
        <c:axId val="322127736"/>
        <c:axId val="322120288"/>
      </c:barChart>
      <c:catAx>
        <c:axId val="322127736"/>
        <c:scaling>
          <c:orientation val="minMax"/>
        </c:scaling>
        <c:delete val="0"/>
        <c:axPos val="b"/>
        <c:numFmt formatCode="General" sourceLinked="1"/>
        <c:majorTickMark val="none"/>
        <c:minorTickMark val="none"/>
        <c:tickLblPos val="nextTo"/>
        <c:crossAx val="322120288"/>
        <c:crosses val="autoZero"/>
        <c:auto val="1"/>
        <c:lblAlgn val="ctr"/>
        <c:lblOffset val="100"/>
        <c:noMultiLvlLbl val="0"/>
      </c:catAx>
      <c:valAx>
        <c:axId val="322120288"/>
        <c:scaling>
          <c:orientation val="minMax"/>
        </c:scaling>
        <c:delete val="0"/>
        <c:axPos val="l"/>
        <c:majorGridlines/>
        <c:numFmt formatCode="General" sourceLinked="1"/>
        <c:majorTickMark val="none"/>
        <c:minorTickMark val="none"/>
        <c:tickLblPos val="nextTo"/>
        <c:spPr>
          <a:ln w="9525">
            <a:noFill/>
          </a:ln>
        </c:spPr>
        <c:crossAx val="322127736"/>
        <c:crosses val="autoZero"/>
        <c:crossBetween val="between"/>
      </c:valAx>
    </c:plotArea>
    <c:legend>
      <c:legendPos val="b"/>
      <c:layout/>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Wattenscheid</a:t>
            </a:r>
          </a:p>
        </c:rich>
      </c:tx>
      <c:overlay val="0"/>
    </c:title>
    <c:autoTitleDeleted val="0"/>
    <c:plotArea>
      <c:layout/>
      <c:barChart>
        <c:barDir val="col"/>
        <c:grouping val="stacked"/>
        <c:varyColors val="0"/>
        <c:ser>
          <c:idx val="11"/>
          <c:order val="0"/>
          <c:tx>
            <c:strRef>
              <c:f>'Letztze 10 Jahren'!$B$31</c:f>
              <c:strCache>
                <c:ptCount val="1"/>
                <c:pt idx="0">
                  <c:v>Wattenscheid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Jahren'!$C$31:$L$31</c:f>
              <c:numCache>
                <c:formatCode>General</c:formatCode>
                <c:ptCount val="10"/>
                <c:pt idx="0">
                  <c:v>32</c:v>
                </c:pt>
                <c:pt idx="1">
                  <c:v>33</c:v>
                </c:pt>
                <c:pt idx="2">
                  <c:v>35</c:v>
                </c:pt>
                <c:pt idx="3">
                  <c:v>17</c:v>
                </c:pt>
                <c:pt idx="4">
                  <c:v>18</c:v>
                </c:pt>
                <c:pt idx="5">
                  <c:v>31</c:v>
                </c:pt>
                <c:pt idx="6">
                  <c:v>59</c:v>
                </c:pt>
                <c:pt idx="7">
                  <c:v>33</c:v>
                </c:pt>
                <c:pt idx="8">
                  <c:v>41</c:v>
                </c:pt>
                <c:pt idx="9">
                  <c:v>38</c:v>
                </c:pt>
              </c:numCache>
            </c:numRef>
          </c:val>
        </c:ser>
        <c:dLbls>
          <c:showLegendKey val="0"/>
          <c:showVal val="0"/>
          <c:showCatName val="0"/>
          <c:showSerName val="0"/>
          <c:showPercent val="0"/>
          <c:showBubbleSize val="0"/>
        </c:dLbls>
        <c:gapWidth val="75"/>
        <c:overlap val="100"/>
        <c:axId val="322124992"/>
        <c:axId val="322126168"/>
      </c:barChart>
      <c:catAx>
        <c:axId val="322124992"/>
        <c:scaling>
          <c:orientation val="minMax"/>
        </c:scaling>
        <c:delete val="0"/>
        <c:axPos val="b"/>
        <c:numFmt formatCode="General" sourceLinked="1"/>
        <c:majorTickMark val="none"/>
        <c:minorTickMark val="none"/>
        <c:tickLblPos val="nextTo"/>
        <c:crossAx val="322126168"/>
        <c:crosses val="autoZero"/>
        <c:auto val="1"/>
        <c:lblAlgn val="ctr"/>
        <c:lblOffset val="100"/>
        <c:noMultiLvlLbl val="0"/>
      </c:catAx>
      <c:valAx>
        <c:axId val="322126168"/>
        <c:scaling>
          <c:orientation val="minMax"/>
        </c:scaling>
        <c:delete val="0"/>
        <c:axPos val="l"/>
        <c:majorGridlines/>
        <c:numFmt formatCode="General" sourceLinked="1"/>
        <c:majorTickMark val="none"/>
        <c:minorTickMark val="none"/>
        <c:tickLblPos val="nextTo"/>
        <c:spPr>
          <a:ln w="9525">
            <a:noFill/>
          </a:ln>
        </c:spPr>
        <c:crossAx val="322124992"/>
        <c:crosses val="autoZero"/>
        <c:crossBetween val="between"/>
      </c:valAx>
    </c:plotArea>
    <c:legend>
      <c:legendPos val="b"/>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Maineiche</a:t>
            </a:r>
          </a:p>
        </c:rich>
      </c:tx>
      <c:overlay val="0"/>
    </c:title>
    <c:autoTitleDeleted val="0"/>
    <c:plotArea>
      <c:layout/>
      <c:barChart>
        <c:barDir val="col"/>
        <c:grouping val="stacked"/>
        <c:varyColors val="0"/>
        <c:ser>
          <c:idx val="11"/>
          <c:order val="0"/>
          <c:tx>
            <c:strRef>
              <c:f>'Letztze 10 Jahren'!$B$33</c:f>
              <c:strCache>
                <c:ptCount val="1"/>
                <c:pt idx="0">
                  <c:v>Maineiche</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Jahren'!$C$33:$L$33</c:f>
              <c:numCache>
                <c:formatCode>General</c:formatCode>
                <c:ptCount val="10"/>
                <c:pt idx="0">
                  <c:v>45</c:v>
                </c:pt>
                <c:pt idx="1">
                  <c:v>39</c:v>
                </c:pt>
                <c:pt idx="2">
                  <c:v>41</c:v>
                </c:pt>
                <c:pt idx="3">
                  <c:v>50</c:v>
                </c:pt>
                <c:pt idx="4">
                  <c:v>48</c:v>
                </c:pt>
                <c:pt idx="5">
                  <c:v>35</c:v>
                </c:pt>
                <c:pt idx="6">
                  <c:v>32</c:v>
                </c:pt>
                <c:pt idx="7">
                  <c:v>15</c:v>
                </c:pt>
                <c:pt idx="8">
                  <c:v>21</c:v>
                </c:pt>
                <c:pt idx="9">
                  <c:v>10</c:v>
                </c:pt>
              </c:numCache>
            </c:numRef>
          </c:val>
        </c:ser>
        <c:dLbls>
          <c:showLegendKey val="0"/>
          <c:showVal val="0"/>
          <c:showCatName val="0"/>
          <c:showSerName val="0"/>
          <c:showPercent val="0"/>
          <c:showBubbleSize val="0"/>
        </c:dLbls>
        <c:gapWidth val="75"/>
        <c:overlap val="100"/>
        <c:axId val="322119504"/>
        <c:axId val="322125384"/>
      </c:barChart>
      <c:catAx>
        <c:axId val="322119504"/>
        <c:scaling>
          <c:orientation val="minMax"/>
        </c:scaling>
        <c:delete val="0"/>
        <c:axPos val="b"/>
        <c:numFmt formatCode="General" sourceLinked="1"/>
        <c:majorTickMark val="none"/>
        <c:minorTickMark val="none"/>
        <c:tickLblPos val="nextTo"/>
        <c:crossAx val="322125384"/>
        <c:crosses val="autoZero"/>
        <c:auto val="1"/>
        <c:lblAlgn val="ctr"/>
        <c:lblOffset val="100"/>
        <c:noMultiLvlLbl val="0"/>
      </c:catAx>
      <c:valAx>
        <c:axId val="322125384"/>
        <c:scaling>
          <c:orientation val="minMax"/>
        </c:scaling>
        <c:delete val="0"/>
        <c:axPos val="l"/>
        <c:majorGridlines/>
        <c:numFmt formatCode="General" sourceLinked="1"/>
        <c:majorTickMark val="none"/>
        <c:minorTickMark val="none"/>
        <c:tickLblPos val="nextTo"/>
        <c:spPr>
          <a:ln w="9525">
            <a:noFill/>
          </a:ln>
        </c:spPr>
        <c:crossAx val="322119504"/>
        <c:crosses val="autoZero"/>
        <c:crossBetween val="between"/>
      </c:valAx>
    </c:plotArea>
    <c:legend>
      <c:legendPos val="b"/>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400"/>
            </a:pPr>
            <a:r>
              <a:rPr lang="nl-NL" sz="1400"/>
              <a:t>Fiemereck + Team</a:t>
            </a:r>
            <a:r>
              <a:rPr lang="nl-NL" sz="1400" baseline="0"/>
              <a:t> Fiemereck</a:t>
            </a:r>
            <a:endParaRPr lang="nl-NL" sz="1400"/>
          </a:p>
        </c:rich>
      </c:tx>
      <c:layout/>
      <c:overlay val="0"/>
    </c:title>
    <c:autoTitleDeleted val="0"/>
    <c:plotArea>
      <c:layout/>
      <c:barChart>
        <c:barDir val="col"/>
        <c:grouping val="stacked"/>
        <c:varyColors val="0"/>
        <c:ser>
          <c:idx val="0"/>
          <c:order val="0"/>
          <c:tx>
            <c:strRef>
              <c:f>'Puppies Chart 1986-2008'!$B$19</c:f>
              <c:strCache>
                <c:ptCount val="1"/>
                <c:pt idx="0">
                  <c:v>Fiemereck</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1986-2008'!$D$19:$Z$19</c:f>
              <c:numCache>
                <c:formatCode>General</c:formatCode>
                <c:ptCount val="23"/>
                <c:pt idx="0">
                  <c:v>28</c:v>
                </c:pt>
                <c:pt idx="1">
                  <c:v>29</c:v>
                </c:pt>
                <c:pt idx="2">
                  <c:v>49</c:v>
                </c:pt>
                <c:pt idx="3">
                  <c:v>44</c:v>
                </c:pt>
                <c:pt idx="4">
                  <c:v>59</c:v>
                </c:pt>
                <c:pt idx="5">
                  <c:v>69</c:v>
                </c:pt>
                <c:pt idx="6">
                  <c:v>57</c:v>
                </c:pt>
                <c:pt idx="7">
                  <c:v>67</c:v>
                </c:pt>
                <c:pt idx="8">
                  <c:v>45</c:v>
                </c:pt>
                <c:pt idx="9">
                  <c:v>61</c:v>
                </c:pt>
                <c:pt idx="10">
                  <c:v>53</c:v>
                </c:pt>
                <c:pt idx="11">
                  <c:v>64</c:v>
                </c:pt>
                <c:pt idx="12">
                  <c:v>105</c:v>
                </c:pt>
                <c:pt idx="13">
                  <c:v>51</c:v>
                </c:pt>
                <c:pt idx="14">
                  <c:v>34</c:v>
                </c:pt>
                <c:pt idx="15">
                  <c:v>29</c:v>
                </c:pt>
                <c:pt idx="16">
                  <c:v>27</c:v>
                </c:pt>
                <c:pt idx="17">
                  <c:v>24</c:v>
                </c:pt>
                <c:pt idx="18">
                  <c:v>51</c:v>
                </c:pt>
                <c:pt idx="19">
                  <c:v>17</c:v>
                </c:pt>
                <c:pt idx="20">
                  <c:v>32</c:v>
                </c:pt>
                <c:pt idx="21">
                  <c:v>46</c:v>
                </c:pt>
                <c:pt idx="22">
                  <c:v>25</c:v>
                </c:pt>
              </c:numCache>
            </c:numRef>
          </c:val>
        </c:ser>
        <c:ser>
          <c:idx val="1"/>
          <c:order val="1"/>
          <c:tx>
            <c:strRef>
              <c:f>'Puppies Chart 1986-2008'!$B$111</c:f>
              <c:strCache>
                <c:ptCount val="1"/>
                <c:pt idx="0">
                  <c:v>Team Fiemereck</c:v>
                </c:pt>
              </c:strCache>
            </c:strRef>
          </c:tx>
          <c:invertIfNegative val="0"/>
          <c:val>
            <c:numRef>
              <c:f>'Puppies Chart 1986-2008'!$D$111:$Z$111</c:f>
              <c:numCache>
                <c:formatCode>General</c:formatCode>
                <c:ptCount val="23"/>
                <c:pt idx="12">
                  <c:v>3</c:v>
                </c:pt>
                <c:pt idx="13">
                  <c:v>10</c:v>
                </c:pt>
                <c:pt idx="14">
                  <c:v>19</c:v>
                </c:pt>
                <c:pt idx="15">
                  <c:v>29</c:v>
                </c:pt>
                <c:pt idx="16">
                  <c:v>22</c:v>
                </c:pt>
                <c:pt idx="17">
                  <c:v>48</c:v>
                </c:pt>
                <c:pt idx="18">
                  <c:v>39</c:v>
                </c:pt>
                <c:pt idx="19">
                  <c:v>44</c:v>
                </c:pt>
                <c:pt idx="20">
                  <c:v>31</c:v>
                </c:pt>
                <c:pt idx="21">
                  <c:v>50</c:v>
                </c:pt>
                <c:pt idx="22">
                  <c:v>18</c:v>
                </c:pt>
              </c:numCache>
            </c:numRef>
          </c:val>
        </c:ser>
        <c:dLbls>
          <c:showLegendKey val="0"/>
          <c:showVal val="0"/>
          <c:showCatName val="0"/>
          <c:showSerName val="0"/>
          <c:showPercent val="0"/>
          <c:showBubbleSize val="0"/>
        </c:dLbls>
        <c:gapWidth val="150"/>
        <c:overlap val="100"/>
        <c:axId val="267414592"/>
        <c:axId val="267407144"/>
      </c:barChart>
      <c:catAx>
        <c:axId val="267414592"/>
        <c:scaling>
          <c:orientation val="minMax"/>
        </c:scaling>
        <c:delete val="0"/>
        <c:axPos val="b"/>
        <c:numFmt formatCode="General" sourceLinked="0"/>
        <c:majorTickMark val="none"/>
        <c:minorTickMark val="none"/>
        <c:tickLblPos val="nextTo"/>
        <c:crossAx val="267407144"/>
        <c:crosses val="autoZero"/>
        <c:auto val="1"/>
        <c:lblAlgn val="ctr"/>
        <c:lblOffset val="100"/>
        <c:noMultiLvlLbl val="0"/>
      </c:catAx>
      <c:valAx>
        <c:axId val="267407144"/>
        <c:scaling>
          <c:orientation val="minMax"/>
        </c:scaling>
        <c:delete val="0"/>
        <c:axPos val="l"/>
        <c:majorGridlines/>
        <c:numFmt formatCode="General" sourceLinked="1"/>
        <c:majorTickMark val="none"/>
        <c:minorTickMark val="none"/>
        <c:tickLblPos val="nextTo"/>
        <c:spPr>
          <a:ln w="9525">
            <a:noFill/>
          </a:ln>
        </c:spPr>
        <c:crossAx val="267414592"/>
        <c:crosses val="autoZero"/>
        <c:crossBetween val="between"/>
      </c:valAx>
    </c:plotArea>
    <c:legend>
      <c:legendPos val="b"/>
      <c:layout/>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Bierstadter Hof</a:t>
            </a:r>
          </a:p>
        </c:rich>
      </c:tx>
      <c:overlay val="0"/>
    </c:title>
    <c:autoTitleDeleted val="0"/>
    <c:plotArea>
      <c:layout/>
      <c:barChart>
        <c:barDir val="col"/>
        <c:grouping val="stacked"/>
        <c:varyColors val="0"/>
        <c:ser>
          <c:idx val="11"/>
          <c:order val="0"/>
          <c:tx>
            <c:strRef>
              <c:f>'Letztze 10 Jahren'!$B$35</c:f>
              <c:strCache>
                <c:ptCount val="1"/>
                <c:pt idx="0">
                  <c:v>Bierstadter Hof</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Jahren'!$C$35:$L$35</c:f>
              <c:numCache>
                <c:formatCode>General</c:formatCode>
                <c:ptCount val="10"/>
                <c:pt idx="0">
                  <c:v>49</c:v>
                </c:pt>
                <c:pt idx="1">
                  <c:v>30</c:v>
                </c:pt>
                <c:pt idx="2">
                  <c:v>35</c:v>
                </c:pt>
                <c:pt idx="3">
                  <c:v>23</c:v>
                </c:pt>
                <c:pt idx="4">
                  <c:v>25</c:v>
                </c:pt>
                <c:pt idx="5">
                  <c:v>26</c:v>
                </c:pt>
                <c:pt idx="6">
                  <c:v>42</c:v>
                </c:pt>
                <c:pt idx="7">
                  <c:v>20</c:v>
                </c:pt>
                <c:pt idx="8">
                  <c:v>43</c:v>
                </c:pt>
                <c:pt idx="9">
                  <c:v>36</c:v>
                </c:pt>
              </c:numCache>
            </c:numRef>
          </c:val>
        </c:ser>
        <c:dLbls>
          <c:showLegendKey val="0"/>
          <c:showVal val="0"/>
          <c:showCatName val="0"/>
          <c:showSerName val="0"/>
          <c:showPercent val="0"/>
          <c:showBubbleSize val="0"/>
        </c:dLbls>
        <c:gapWidth val="75"/>
        <c:overlap val="100"/>
        <c:axId val="322118328"/>
        <c:axId val="322128128"/>
      </c:barChart>
      <c:catAx>
        <c:axId val="322118328"/>
        <c:scaling>
          <c:orientation val="minMax"/>
        </c:scaling>
        <c:delete val="0"/>
        <c:axPos val="b"/>
        <c:numFmt formatCode="General" sourceLinked="1"/>
        <c:majorTickMark val="none"/>
        <c:minorTickMark val="none"/>
        <c:tickLblPos val="nextTo"/>
        <c:crossAx val="322128128"/>
        <c:crosses val="autoZero"/>
        <c:auto val="1"/>
        <c:lblAlgn val="ctr"/>
        <c:lblOffset val="100"/>
        <c:noMultiLvlLbl val="0"/>
      </c:catAx>
      <c:valAx>
        <c:axId val="322128128"/>
        <c:scaling>
          <c:orientation val="minMax"/>
        </c:scaling>
        <c:delete val="0"/>
        <c:axPos val="l"/>
        <c:majorGridlines/>
        <c:numFmt formatCode="General" sourceLinked="1"/>
        <c:majorTickMark val="none"/>
        <c:minorTickMark val="none"/>
        <c:tickLblPos val="nextTo"/>
        <c:spPr>
          <a:ln w="9525">
            <a:noFill/>
          </a:ln>
        </c:spPr>
        <c:crossAx val="322118328"/>
        <c:crosses val="autoZero"/>
        <c:crossBetween val="between"/>
      </c:valAx>
    </c:plotArea>
    <c:legend>
      <c:legendPos val="b"/>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Patscherkofel</a:t>
            </a:r>
          </a:p>
        </c:rich>
      </c:tx>
      <c:overlay val="0"/>
    </c:title>
    <c:autoTitleDeleted val="0"/>
    <c:plotArea>
      <c:layout/>
      <c:barChart>
        <c:barDir val="col"/>
        <c:grouping val="stacked"/>
        <c:varyColors val="0"/>
        <c:ser>
          <c:idx val="11"/>
          <c:order val="0"/>
          <c:tx>
            <c:strRef>
              <c:f>'Letztze 10 Jahren'!$B$37</c:f>
              <c:strCache>
                <c:ptCount val="1"/>
                <c:pt idx="0">
                  <c:v>Patscherkofel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Jahren'!$C$37:$L$37</c:f>
              <c:numCache>
                <c:formatCode>General</c:formatCode>
                <c:ptCount val="10"/>
                <c:pt idx="0">
                  <c:v>36</c:v>
                </c:pt>
                <c:pt idx="1">
                  <c:v>10</c:v>
                </c:pt>
                <c:pt idx="2">
                  <c:v>38</c:v>
                </c:pt>
                <c:pt idx="3">
                  <c:v>62</c:v>
                </c:pt>
                <c:pt idx="4">
                  <c:v>15</c:v>
                </c:pt>
                <c:pt idx="5">
                  <c:v>42</c:v>
                </c:pt>
                <c:pt idx="6">
                  <c:v>48</c:v>
                </c:pt>
                <c:pt idx="7">
                  <c:v>29</c:v>
                </c:pt>
                <c:pt idx="8">
                  <c:v>17</c:v>
                </c:pt>
                <c:pt idx="9">
                  <c:v>31</c:v>
                </c:pt>
              </c:numCache>
            </c:numRef>
          </c:val>
        </c:ser>
        <c:dLbls>
          <c:showLegendKey val="0"/>
          <c:showVal val="0"/>
          <c:showCatName val="0"/>
          <c:showSerName val="0"/>
          <c:showPercent val="0"/>
          <c:showBubbleSize val="0"/>
        </c:dLbls>
        <c:gapWidth val="75"/>
        <c:overlap val="100"/>
        <c:axId val="322121856"/>
        <c:axId val="322118720"/>
      </c:barChart>
      <c:catAx>
        <c:axId val="322121856"/>
        <c:scaling>
          <c:orientation val="minMax"/>
        </c:scaling>
        <c:delete val="0"/>
        <c:axPos val="b"/>
        <c:numFmt formatCode="General" sourceLinked="1"/>
        <c:majorTickMark val="none"/>
        <c:minorTickMark val="none"/>
        <c:tickLblPos val="nextTo"/>
        <c:crossAx val="322118720"/>
        <c:crosses val="autoZero"/>
        <c:auto val="1"/>
        <c:lblAlgn val="ctr"/>
        <c:lblOffset val="100"/>
        <c:noMultiLvlLbl val="0"/>
      </c:catAx>
      <c:valAx>
        <c:axId val="322118720"/>
        <c:scaling>
          <c:orientation val="minMax"/>
        </c:scaling>
        <c:delete val="0"/>
        <c:axPos val="l"/>
        <c:majorGridlines/>
        <c:numFmt formatCode="General" sourceLinked="1"/>
        <c:majorTickMark val="none"/>
        <c:minorTickMark val="none"/>
        <c:tickLblPos val="nextTo"/>
        <c:spPr>
          <a:ln w="9525">
            <a:noFill/>
          </a:ln>
        </c:spPr>
        <c:crossAx val="322121856"/>
        <c:crosses val="autoZero"/>
        <c:crossBetween val="between"/>
      </c:valAx>
    </c:plotArea>
    <c:legend>
      <c:legendPos val="b"/>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Baruther Land</a:t>
            </a:r>
          </a:p>
        </c:rich>
      </c:tx>
      <c:overlay val="0"/>
    </c:title>
    <c:autoTitleDeleted val="0"/>
    <c:plotArea>
      <c:layout/>
      <c:barChart>
        <c:barDir val="col"/>
        <c:grouping val="stacked"/>
        <c:varyColors val="0"/>
        <c:ser>
          <c:idx val="11"/>
          <c:order val="0"/>
          <c:tx>
            <c:strRef>
              <c:f>'Letztze 10 Jahren'!$B$39</c:f>
              <c:strCache>
                <c:ptCount val="1"/>
                <c:pt idx="0">
                  <c:v>Baruther Land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Jahren'!$C$39:$L$39</c:f>
              <c:numCache>
                <c:formatCode>General</c:formatCode>
                <c:ptCount val="10"/>
                <c:pt idx="0">
                  <c:v>36</c:v>
                </c:pt>
                <c:pt idx="1">
                  <c:v>44</c:v>
                </c:pt>
                <c:pt idx="2">
                  <c:v>46</c:v>
                </c:pt>
                <c:pt idx="3">
                  <c:v>19</c:v>
                </c:pt>
                <c:pt idx="4">
                  <c:v>56</c:v>
                </c:pt>
                <c:pt idx="5">
                  <c:v>33</c:v>
                </c:pt>
                <c:pt idx="6">
                  <c:v>12</c:v>
                </c:pt>
                <c:pt idx="7">
                  <c:v>41</c:v>
                </c:pt>
                <c:pt idx="8">
                  <c:v>26</c:v>
                </c:pt>
                <c:pt idx="9">
                  <c:v>14</c:v>
                </c:pt>
              </c:numCache>
            </c:numRef>
          </c:val>
        </c:ser>
        <c:dLbls>
          <c:showLegendKey val="0"/>
          <c:showVal val="0"/>
          <c:showCatName val="0"/>
          <c:showSerName val="0"/>
          <c:showPercent val="0"/>
          <c:showBubbleSize val="0"/>
        </c:dLbls>
        <c:gapWidth val="75"/>
        <c:overlap val="100"/>
        <c:axId val="322121072"/>
        <c:axId val="322121464"/>
      </c:barChart>
      <c:catAx>
        <c:axId val="322121072"/>
        <c:scaling>
          <c:orientation val="minMax"/>
        </c:scaling>
        <c:delete val="0"/>
        <c:axPos val="b"/>
        <c:numFmt formatCode="General" sourceLinked="1"/>
        <c:majorTickMark val="none"/>
        <c:minorTickMark val="none"/>
        <c:tickLblPos val="nextTo"/>
        <c:crossAx val="322121464"/>
        <c:crosses val="autoZero"/>
        <c:auto val="1"/>
        <c:lblAlgn val="ctr"/>
        <c:lblOffset val="100"/>
        <c:noMultiLvlLbl val="0"/>
      </c:catAx>
      <c:valAx>
        <c:axId val="322121464"/>
        <c:scaling>
          <c:orientation val="minMax"/>
        </c:scaling>
        <c:delete val="0"/>
        <c:axPos val="l"/>
        <c:majorGridlines/>
        <c:numFmt formatCode="General" sourceLinked="1"/>
        <c:majorTickMark val="none"/>
        <c:minorTickMark val="none"/>
        <c:tickLblPos val="nextTo"/>
        <c:spPr>
          <a:ln w="9525">
            <a:noFill/>
          </a:ln>
        </c:spPr>
        <c:crossAx val="322121072"/>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Karthago</a:t>
            </a:r>
          </a:p>
        </c:rich>
      </c:tx>
      <c:overlay val="0"/>
    </c:title>
    <c:autoTitleDeleted val="0"/>
    <c:plotArea>
      <c:layout/>
      <c:barChart>
        <c:barDir val="col"/>
        <c:grouping val="stacked"/>
        <c:varyColors val="0"/>
        <c:ser>
          <c:idx val="11"/>
          <c:order val="0"/>
          <c:tx>
            <c:strRef>
              <c:f>'Letztze 10 Jahren'!$B$38</c:f>
              <c:strCache>
                <c:ptCount val="1"/>
                <c:pt idx="0">
                  <c:v>Karthago</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Jahren'!$C$38:$L$38</c:f>
              <c:numCache>
                <c:formatCode>General</c:formatCode>
                <c:ptCount val="10"/>
                <c:pt idx="0">
                  <c:v>40</c:v>
                </c:pt>
                <c:pt idx="1">
                  <c:v>46</c:v>
                </c:pt>
                <c:pt idx="2">
                  <c:v>21</c:v>
                </c:pt>
                <c:pt idx="3">
                  <c:v>27</c:v>
                </c:pt>
                <c:pt idx="4">
                  <c:v>32</c:v>
                </c:pt>
                <c:pt idx="5">
                  <c:v>35</c:v>
                </c:pt>
                <c:pt idx="6">
                  <c:v>23</c:v>
                </c:pt>
                <c:pt idx="7">
                  <c:v>49</c:v>
                </c:pt>
                <c:pt idx="8">
                  <c:v>44</c:v>
                </c:pt>
                <c:pt idx="9">
                  <c:v>10</c:v>
                </c:pt>
              </c:numCache>
            </c:numRef>
          </c:val>
        </c:ser>
        <c:dLbls>
          <c:showLegendKey val="0"/>
          <c:showVal val="0"/>
          <c:showCatName val="0"/>
          <c:showSerName val="0"/>
          <c:showPercent val="0"/>
          <c:showBubbleSize val="0"/>
        </c:dLbls>
        <c:gapWidth val="75"/>
        <c:overlap val="100"/>
        <c:axId val="322123032"/>
        <c:axId val="322123424"/>
      </c:barChart>
      <c:catAx>
        <c:axId val="322123032"/>
        <c:scaling>
          <c:orientation val="minMax"/>
        </c:scaling>
        <c:delete val="0"/>
        <c:axPos val="b"/>
        <c:numFmt formatCode="General" sourceLinked="1"/>
        <c:majorTickMark val="none"/>
        <c:minorTickMark val="none"/>
        <c:tickLblPos val="nextTo"/>
        <c:crossAx val="322123424"/>
        <c:crosses val="autoZero"/>
        <c:auto val="1"/>
        <c:lblAlgn val="ctr"/>
        <c:lblOffset val="100"/>
        <c:noMultiLvlLbl val="0"/>
      </c:catAx>
      <c:valAx>
        <c:axId val="322123424"/>
        <c:scaling>
          <c:orientation val="minMax"/>
        </c:scaling>
        <c:delete val="0"/>
        <c:axPos val="l"/>
        <c:majorGridlines/>
        <c:numFmt formatCode="General" sourceLinked="1"/>
        <c:majorTickMark val="none"/>
        <c:minorTickMark val="none"/>
        <c:tickLblPos val="nextTo"/>
        <c:spPr>
          <a:ln w="9525">
            <a:noFill/>
          </a:ln>
        </c:spPr>
        <c:crossAx val="322123032"/>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Eichbaum</a:t>
            </a:r>
          </a:p>
        </c:rich>
      </c:tx>
      <c:overlay val="0"/>
    </c:title>
    <c:autoTitleDeleted val="0"/>
    <c:plotArea>
      <c:layout/>
      <c:barChart>
        <c:barDir val="col"/>
        <c:grouping val="stacked"/>
        <c:varyColors val="0"/>
        <c:ser>
          <c:idx val="11"/>
          <c:order val="0"/>
          <c:tx>
            <c:strRef>
              <c:f>'Letztze 10 Jahren'!$B$43</c:f>
              <c:strCache>
                <c:ptCount val="1"/>
                <c:pt idx="0">
                  <c:v>Eichbaum</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Jahren'!$C$43:$L$43</c:f>
              <c:numCache>
                <c:formatCode>General</c:formatCode>
                <c:ptCount val="10"/>
                <c:pt idx="0">
                  <c:v>20</c:v>
                </c:pt>
                <c:pt idx="1">
                  <c:v>42</c:v>
                </c:pt>
                <c:pt idx="2">
                  <c:v>42</c:v>
                </c:pt>
                <c:pt idx="3">
                  <c:v>36</c:v>
                </c:pt>
                <c:pt idx="4">
                  <c:v>36</c:v>
                </c:pt>
                <c:pt idx="5">
                  <c:v>25</c:v>
                </c:pt>
                <c:pt idx="6">
                  <c:v>34</c:v>
                </c:pt>
                <c:pt idx="7">
                  <c:v>19</c:v>
                </c:pt>
                <c:pt idx="8">
                  <c:v>40</c:v>
                </c:pt>
                <c:pt idx="9">
                  <c:v>26</c:v>
                </c:pt>
              </c:numCache>
            </c:numRef>
          </c:val>
        </c:ser>
        <c:dLbls>
          <c:showLegendKey val="0"/>
          <c:showVal val="0"/>
          <c:showCatName val="0"/>
          <c:showSerName val="0"/>
          <c:showPercent val="0"/>
          <c:showBubbleSize val="0"/>
        </c:dLbls>
        <c:gapWidth val="75"/>
        <c:overlap val="100"/>
        <c:axId val="322131656"/>
        <c:axId val="322133224"/>
      </c:barChart>
      <c:catAx>
        <c:axId val="322131656"/>
        <c:scaling>
          <c:orientation val="minMax"/>
        </c:scaling>
        <c:delete val="0"/>
        <c:axPos val="b"/>
        <c:numFmt formatCode="General" sourceLinked="1"/>
        <c:majorTickMark val="none"/>
        <c:minorTickMark val="none"/>
        <c:tickLblPos val="nextTo"/>
        <c:crossAx val="322133224"/>
        <c:crosses val="autoZero"/>
        <c:auto val="1"/>
        <c:lblAlgn val="ctr"/>
        <c:lblOffset val="100"/>
        <c:noMultiLvlLbl val="0"/>
      </c:catAx>
      <c:valAx>
        <c:axId val="322133224"/>
        <c:scaling>
          <c:orientation val="minMax"/>
        </c:scaling>
        <c:delete val="0"/>
        <c:axPos val="l"/>
        <c:majorGridlines/>
        <c:numFmt formatCode="General" sourceLinked="1"/>
        <c:majorTickMark val="none"/>
        <c:minorTickMark val="none"/>
        <c:tickLblPos val="nextTo"/>
        <c:spPr>
          <a:ln w="9525">
            <a:noFill/>
          </a:ln>
        </c:spPr>
        <c:crossAx val="322131656"/>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Modithor</a:t>
            </a:r>
          </a:p>
        </c:rich>
      </c:tx>
      <c:overlay val="0"/>
    </c:title>
    <c:autoTitleDeleted val="0"/>
    <c:plotArea>
      <c:layout/>
      <c:barChart>
        <c:barDir val="col"/>
        <c:grouping val="stacked"/>
        <c:varyColors val="0"/>
        <c:ser>
          <c:idx val="11"/>
          <c:order val="0"/>
          <c:tx>
            <c:strRef>
              <c:f>'Letztze 10 Jahren'!$B$44</c:f>
              <c:strCache>
                <c:ptCount val="1"/>
                <c:pt idx="0">
                  <c:v>Modithor</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Jahren'!$C$44:$L$44</c:f>
              <c:numCache>
                <c:formatCode>General</c:formatCode>
                <c:ptCount val="10"/>
                <c:pt idx="0">
                  <c:v>22</c:v>
                </c:pt>
                <c:pt idx="1">
                  <c:v>37</c:v>
                </c:pt>
                <c:pt idx="2">
                  <c:v>47</c:v>
                </c:pt>
                <c:pt idx="3">
                  <c:v>27</c:v>
                </c:pt>
                <c:pt idx="4">
                  <c:v>34</c:v>
                </c:pt>
                <c:pt idx="5">
                  <c:v>50</c:v>
                </c:pt>
                <c:pt idx="6">
                  <c:v>20</c:v>
                </c:pt>
                <c:pt idx="7">
                  <c:v>46</c:v>
                </c:pt>
                <c:pt idx="8">
                  <c:v>23</c:v>
                </c:pt>
                <c:pt idx="9">
                  <c:v>9</c:v>
                </c:pt>
              </c:numCache>
            </c:numRef>
          </c:val>
        </c:ser>
        <c:dLbls>
          <c:showLegendKey val="0"/>
          <c:showVal val="0"/>
          <c:showCatName val="0"/>
          <c:showSerName val="0"/>
          <c:showPercent val="0"/>
          <c:showBubbleSize val="0"/>
        </c:dLbls>
        <c:gapWidth val="75"/>
        <c:overlap val="100"/>
        <c:axId val="322130088"/>
        <c:axId val="322131264"/>
      </c:barChart>
      <c:catAx>
        <c:axId val="322130088"/>
        <c:scaling>
          <c:orientation val="minMax"/>
        </c:scaling>
        <c:delete val="0"/>
        <c:axPos val="b"/>
        <c:numFmt formatCode="General" sourceLinked="1"/>
        <c:majorTickMark val="none"/>
        <c:minorTickMark val="none"/>
        <c:tickLblPos val="nextTo"/>
        <c:crossAx val="322131264"/>
        <c:crosses val="autoZero"/>
        <c:auto val="1"/>
        <c:lblAlgn val="ctr"/>
        <c:lblOffset val="100"/>
        <c:noMultiLvlLbl val="0"/>
      </c:catAx>
      <c:valAx>
        <c:axId val="322131264"/>
        <c:scaling>
          <c:orientation val="minMax"/>
        </c:scaling>
        <c:delete val="0"/>
        <c:axPos val="l"/>
        <c:majorGridlines/>
        <c:numFmt formatCode="General" sourceLinked="1"/>
        <c:majorTickMark val="none"/>
        <c:minorTickMark val="none"/>
        <c:tickLblPos val="nextTo"/>
        <c:spPr>
          <a:ln w="9525">
            <a:noFill/>
          </a:ln>
        </c:spPr>
        <c:crossAx val="322130088"/>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Kahler Heide</a:t>
            </a:r>
          </a:p>
        </c:rich>
      </c:tx>
      <c:overlay val="0"/>
    </c:title>
    <c:autoTitleDeleted val="0"/>
    <c:plotArea>
      <c:layout/>
      <c:barChart>
        <c:barDir val="col"/>
        <c:grouping val="stacked"/>
        <c:varyColors val="0"/>
        <c:ser>
          <c:idx val="11"/>
          <c:order val="0"/>
          <c:tx>
            <c:strRef>
              <c:f>'Letztze 10 Jahren'!$B$45</c:f>
              <c:strCache>
                <c:ptCount val="1"/>
                <c:pt idx="0">
                  <c:v>Kahler Heide</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Jahren'!$C$45:$L$45</c:f>
              <c:numCache>
                <c:formatCode>General</c:formatCode>
                <c:ptCount val="10"/>
                <c:pt idx="0">
                  <c:v>49</c:v>
                </c:pt>
                <c:pt idx="1">
                  <c:v>46</c:v>
                </c:pt>
                <c:pt idx="2">
                  <c:v>26</c:v>
                </c:pt>
                <c:pt idx="3">
                  <c:v>23</c:v>
                </c:pt>
                <c:pt idx="4">
                  <c:v>39</c:v>
                </c:pt>
                <c:pt idx="5">
                  <c:v>38</c:v>
                </c:pt>
                <c:pt idx="6">
                  <c:v>38</c:v>
                </c:pt>
                <c:pt idx="7">
                  <c:v>18</c:v>
                </c:pt>
                <c:pt idx="8">
                  <c:v>17</c:v>
                </c:pt>
                <c:pt idx="9">
                  <c:v>18</c:v>
                </c:pt>
              </c:numCache>
            </c:numRef>
          </c:val>
        </c:ser>
        <c:dLbls>
          <c:showLegendKey val="0"/>
          <c:showVal val="0"/>
          <c:showCatName val="0"/>
          <c:showSerName val="0"/>
          <c:showPercent val="0"/>
          <c:showBubbleSize val="0"/>
        </c:dLbls>
        <c:gapWidth val="75"/>
        <c:overlap val="100"/>
        <c:axId val="322132440"/>
        <c:axId val="322132832"/>
      </c:barChart>
      <c:catAx>
        <c:axId val="322132440"/>
        <c:scaling>
          <c:orientation val="minMax"/>
        </c:scaling>
        <c:delete val="0"/>
        <c:axPos val="b"/>
        <c:numFmt formatCode="General" sourceLinked="1"/>
        <c:majorTickMark val="none"/>
        <c:minorTickMark val="none"/>
        <c:tickLblPos val="nextTo"/>
        <c:crossAx val="322132832"/>
        <c:crosses val="autoZero"/>
        <c:auto val="1"/>
        <c:lblAlgn val="ctr"/>
        <c:lblOffset val="100"/>
        <c:noMultiLvlLbl val="0"/>
      </c:catAx>
      <c:valAx>
        <c:axId val="322132832"/>
        <c:scaling>
          <c:orientation val="minMax"/>
        </c:scaling>
        <c:delete val="0"/>
        <c:axPos val="l"/>
        <c:majorGridlines/>
        <c:numFmt formatCode="General" sourceLinked="1"/>
        <c:majorTickMark val="none"/>
        <c:minorTickMark val="none"/>
        <c:tickLblPos val="nextTo"/>
        <c:spPr>
          <a:ln w="9525">
            <a:noFill/>
          </a:ln>
        </c:spPr>
        <c:crossAx val="322132440"/>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Lastal</a:t>
            </a:r>
          </a:p>
        </c:rich>
      </c:tx>
      <c:overlay val="0"/>
    </c:title>
    <c:autoTitleDeleted val="0"/>
    <c:plotArea>
      <c:layout/>
      <c:barChart>
        <c:barDir val="col"/>
        <c:grouping val="stacked"/>
        <c:varyColors val="0"/>
        <c:ser>
          <c:idx val="11"/>
          <c:order val="0"/>
          <c:tx>
            <c:strRef>
              <c:f>'Letztze 10 Jahren'!$B$47</c:f>
              <c:strCache>
                <c:ptCount val="1"/>
                <c:pt idx="0">
                  <c:v>Lastal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Jahren'!$C$47:$L$47</c:f>
              <c:numCache>
                <c:formatCode>General</c:formatCode>
                <c:ptCount val="10"/>
                <c:pt idx="0">
                  <c:v>29</c:v>
                </c:pt>
                <c:pt idx="1">
                  <c:v>16</c:v>
                </c:pt>
                <c:pt idx="2">
                  <c:v>22</c:v>
                </c:pt>
                <c:pt idx="3">
                  <c:v>14</c:v>
                </c:pt>
                <c:pt idx="4">
                  <c:v>46</c:v>
                </c:pt>
                <c:pt idx="5">
                  <c:v>21</c:v>
                </c:pt>
                <c:pt idx="6">
                  <c:v>36</c:v>
                </c:pt>
                <c:pt idx="7">
                  <c:v>39</c:v>
                </c:pt>
                <c:pt idx="8">
                  <c:v>47</c:v>
                </c:pt>
                <c:pt idx="9">
                  <c:v>38</c:v>
                </c:pt>
              </c:numCache>
            </c:numRef>
          </c:val>
        </c:ser>
        <c:dLbls>
          <c:showLegendKey val="0"/>
          <c:showVal val="0"/>
          <c:showCatName val="0"/>
          <c:showSerName val="0"/>
          <c:showPercent val="0"/>
          <c:showBubbleSize val="0"/>
        </c:dLbls>
        <c:gapWidth val="75"/>
        <c:overlap val="100"/>
        <c:axId val="322444016"/>
        <c:axId val="322445976"/>
      </c:barChart>
      <c:catAx>
        <c:axId val="322444016"/>
        <c:scaling>
          <c:orientation val="minMax"/>
        </c:scaling>
        <c:delete val="0"/>
        <c:axPos val="b"/>
        <c:numFmt formatCode="General" sourceLinked="1"/>
        <c:majorTickMark val="none"/>
        <c:minorTickMark val="none"/>
        <c:tickLblPos val="nextTo"/>
        <c:crossAx val="322445976"/>
        <c:crosses val="autoZero"/>
        <c:auto val="1"/>
        <c:lblAlgn val="ctr"/>
        <c:lblOffset val="100"/>
        <c:noMultiLvlLbl val="0"/>
      </c:catAx>
      <c:valAx>
        <c:axId val="322445976"/>
        <c:scaling>
          <c:orientation val="minMax"/>
        </c:scaling>
        <c:delete val="0"/>
        <c:axPos val="l"/>
        <c:majorGridlines/>
        <c:numFmt formatCode="General" sourceLinked="1"/>
        <c:majorTickMark val="none"/>
        <c:minorTickMark val="none"/>
        <c:tickLblPos val="nextTo"/>
        <c:spPr>
          <a:ln w="9525">
            <a:noFill/>
          </a:ln>
        </c:spPr>
        <c:crossAx val="322444016"/>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Emkendorfer Park</a:t>
            </a:r>
          </a:p>
        </c:rich>
      </c:tx>
      <c:overlay val="0"/>
    </c:title>
    <c:autoTitleDeleted val="0"/>
    <c:plotArea>
      <c:layout/>
      <c:barChart>
        <c:barDir val="col"/>
        <c:grouping val="stacked"/>
        <c:varyColors val="0"/>
        <c:ser>
          <c:idx val="11"/>
          <c:order val="0"/>
          <c:tx>
            <c:strRef>
              <c:f>'Letztze 10 Jahren'!$B$49</c:f>
              <c:strCache>
                <c:ptCount val="1"/>
                <c:pt idx="0">
                  <c:v>Emkendorfer Park</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Jahren'!$C$49:$L$49</c:f>
              <c:numCache>
                <c:formatCode>General</c:formatCode>
                <c:ptCount val="10"/>
                <c:pt idx="0">
                  <c:v>33</c:v>
                </c:pt>
                <c:pt idx="1">
                  <c:v>43</c:v>
                </c:pt>
                <c:pt idx="2">
                  <c:v>17</c:v>
                </c:pt>
                <c:pt idx="3">
                  <c:v>27</c:v>
                </c:pt>
                <c:pt idx="4">
                  <c:v>21</c:v>
                </c:pt>
                <c:pt idx="5">
                  <c:v>22</c:v>
                </c:pt>
                <c:pt idx="6">
                  <c:v>32</c:v>
                </c:pt>
                <c:pt idx="7">
                  <c:v>43</c:v>
                </c:pt>
                <c:pt idx="8">
                  <c:v>28</c:v>
                </c:pt>
                <c:pt idx="9">
                  <c:v>34</c:v>
                </c:pt>
              </c:numCache>
            </c:numRef>
          </c:val>
        </c:ser>
        <c:dLbls>
          <c:showLegendKey val="0"/>
          <c:showVal val="0"/>
          <c:showCatName val="0"/>
          <c:showSerName val="0"/>
          <c:showPercent val="0"/>
          <c:showBubbleSize val="0"/>
        </c:dLbls>
        <c:gapWidth val="75"/>
        <c:overlap val="100"/>
        <c:axId val="322447544"/>
        <c:axId val="322447936"/>
      </c:barChart>
      <c:catAx>
        <c:axId val="322447544"/>
        <c:scaling>
          <c:orientation val="minMax"/>
        </c:scaling>
        <c:delete val="0"/>
        <c:axPos val="b"/>
        <c:numFmt formatCode="General" sourceLinked="1"/>
        <c:majorTickMark val="none"/>
        <c:minorTickMark val="none"/>
        <c:tickLblPos val="nextTo"/>
        <c:crossAx val="322447936"/>
        <c:crosses val="autoZero"/>
        <c:auto val="1"/>
        <c:lblAlgn val="ctr"/>
        <c:lblOffset val="100"/>
        <c:noMultiLvlLbl val="0"/>
      </c:catAx>
      <c:valAx>
        <c:axId val="322447936"/>
        <c:scaling>
          <c:orientation val="minMax"/>
        </c:scaling>
        <c:delete val="0"/>
        <c:axPos val="l"/>
        <c:majorGridlines/>
        <c:numFmt formatCode="General" sourceLinked="1"/>
        <c:majorTickMark val="none"/>
        <c:minorTickMark val="none"/>
        <c:tickLblPos val="nextTo"/>
        <c:spPr>
          <a:ln w="9525">
            <a:noFill/>
          </a:ln>
        </c:spPr>
        <c:crossAx val="322447544"/>
        <c:crosses val="autoZero"/>
        <c:crossBetween val="between"/>
      </c:valAx>
    </c:plotArea>
    <c:legend>
      <c:legendPos val="b"/>
      <c:overlay val="0"/>
    </c:legend>
    <c:plotVisOnly val="1"/>
    <c:dispBlanksAs val="gap"/>
    <c:showDLblsOverMax val="0"/>
  </c:chart>
  <c:printSettings>
    <c:headerFooter/>
    <c:pageMargins b="0.75000000000000566" l="0.70000000000000062" r="0.70000000000000062" t="0.75000000000000566"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Murrtal + Murrtal Zwinger</a:t>
            </a:r>
          </a:p>
        </c:rich>
      </c:tx>
      <c:overlay val="0"/>
    </c:title>
    <c:autoTitleDeleted val="0"/>
    <c:plotArea>
      <c:layout/>
      <c:barChart>
        <c:barDir val="col"/>
        <c:grouping val="stacked"/>
        <c:varyColors val="0"/>
        <c:ser>
          <c:idx val="11"/>
          <c:order val="0"/>
          <c:tx>
            <c:strRef>
              <c:f>'Letztze 10 Jahren'!$B$61</c:f>
              <c:strCache>
                <c:ptCount val="1"/>
                <c:pt idx="0">
                  <c:v>Murrtal *</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Jahren'!$C$61:$L$61</c:f>
              <c:numCache>
                <c:formatCode>General</c:formatCode>
                <c:ptCount val="10"/>
                <c:pt idx="0">
                  <c:v>49</c:v>
                </c:pt>
                <c:pt idx="1">
                  <c:v>25</c:v>
                </c:pt>
                <c:pt idx="2">
                  <c:v>15</c:v>
                </c:pt>
                <c:pt idx="3">
                  <c:v>39</c:v>
                </c:pt>
                <c:pt idx="4">
                  <c:v>31</c:v>
                </c:pt>
                <c:pt idx="5">
                  <c:v>37</c:v>
                </c:pt>
                <c:pt idx="6">
                  <c:v>21</c:v>
                </c:pt>
                <c:pt idx="7">
                  <c:v>14</c:v>
                </c:pt>
                <c:pt idx="8">
                  <c:v>13</c:v>
                </c:pt>
                <c:pt idx="9">
                  <c:v>19</c:v>
                </c:pt>
              </c:numCache>
            </c:numRef>
          </c:val>
        </c:ser>
        <c:ser>
          <c:idx val="0"/>
          <c:order val="1"/>
          <c:tx>
            <c:strRef>
              <c:f>'Letztze 10 Jahren'!$B$86</c:f>
              <c:strCache>
                <c:ptCount val="1"/>
                <c:pt idx="0">
                  <c:v>Murrtal Zwinger</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Jahren'!$C$86:$L$86</c:f>
              <c:numCache>
                <c:formatCode>General</c:formatCode>
                <c:ptCount val="10"/>
                <c:pt idx="6">
                  <c:v>6</c:v>
                </c:pt>
                <c:pt idx="7">
                  <c:v>24</c:v>
                </c:pt>
                <c:pt idx="8">
                  <c:v>14</c:v>
                </c:pt>
              </c:numCache>
            </c:numRef>
          </c:val>
        </c:ser>
        <c:dLbls>
          <c:showLegendKey val="0"/>
          <c:showVal val="0"/>
          <c:showCatName val="0"/>
          <c:showSerName val="0"/>
          <c:showPercent val="0"/>
          <c:showBubbleSize val="0"/>
        </c:dLbls>
        <c:gapWidth val="75"/>
        <c:overlap val="100"/>
        <c:axId val="322444408"/>
        <c:axId val="322444800"/>
      </c:barChart>
      <c:catAx>
        <c:axId val="322444408"/>
        <c:scaling>
          <c:orientation val="minMax"/>
        </c:scaling>
        <c:delete val="0"/>
        <c:axPos val="b"/>
        <c:numFmt formatCode="General" sourceLinked="1"/>
        <c:majorTickMark val="none"/>
        <c:minorTickMark val="none"/>
        <c:tickLblPos val="nextTo"/>
        <c:crossAx val="322444800"/>
        <c:crosses val="autoZero"/>
        <c:auto val="1"/>
        <c:lblAlgn val="ctr"/>
        <c:lblOffset val="100"/>
        <c:noMultiLvlLbl val="0"/>
      </c:catAx>
      <c:valAx>
        <c:axId val="322444800"/>
        <c:scaling>
          <c:orientation val="minMax"/>
        </c:scaling>
        <c:delete val="0"/>
        <c:axPos val="l"/>
        <c:majorGridlines/>
        <c:numFmt formatCode="General" sourceLinked="1"/>
        <c:majorTickMark val="none"/>
        <c:minorTickMark val="none"/>
        <c:tickLblPos val="nextTo"/>
        <c:spPr>
          <a:ln w="9525">
            <a:noFill/>
          </a:ln>
        </c:spPr>
        <c:crossAx val="322444408"/>
        <c:crosses val="autoZero"/>
        <c:crossBetween val="between"/>
      </c:valAx>
    </c:plotArea>
    <c:legend>
      <c:legendPos val="b"/>
      <c:overlay val="0"/>
    </c:legend>
    <c:plotVisOnly val="1"/>
    <c:dispBlanksAs val="gap"/>
    <c:showDLblsOverMax val="0"/>
  </c:chart>
  <c:printSettings>
    <c:headerFooter/>
    <c:pageMargins b="0.75000000000000566" l="0.70000000000000062" r="0.70000000000000062" t="0.750000000000005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l-NL" sz="1400"/>
              <a:t>Batu</a:t>
            </a:r>
          </a:p>
        </c:rich>
      </c:tx>
      <c:layout/>
      <c:overlay val="0"/>
    </c:title>
    <c:autoTitleDeleted val="0"/>
    <c:plotArea>
      <c:layout/>
      <c:barChart>
        <c:barDir val="col"/>
        <c:grouping val="stacked"/>
        <c:varyColors val="0"/>
        <c:ser>
          <c:idx val="0"/>
          <c:order val="0"/>
          <c:tx>
            <c:strRef>
              <c:f>'Puppies Chart 1986-2008'!$B$8</c:f>
              <c:strCache>
                <c:ptCount val="1"/>
                <c:pt idx="0">
                  <c:v>Batu</c:v>
                </c:pt>
              </c:strCache>
            </c:strRef>
          </c:tx>
          <c:invertIfNegative val="0"/>
          <c:cat>
            <c:strRef>
              <c:f>'Puppies Chart 1986-2008'!$D$2:$Z$2</c:f>
              <c:strCache>
                <c:ptCount val="2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strCache>
            </c:strRef>
          </c:cat>
          <c:val>
            <c:numRef>
              <c:f>'Puppies Chart 1986-2008'!$D$8:$Z$8</c:f>
              <c:numCache>
                <c:formatCode>General</c:formatCode>
                <c:ptCount val="23"/>
                <c:pt idx="0">
                  <c:v>68</c:v>
                </c:pt>
                <c:pt idx="1">
                  <c:v>80</c:v>
                </c:pt>
                <c:pt idx="2">
                  <c:v>76</c:v>
                </c:pt>
                <c:pt idx="3">
                  <c:v>94</c:v>
                </c:pt>
                <c:pt idx="4">
                  <c:v>134</c:v>
                </c:pt>
                <c:pt idx="5">
                  <c:v>62</c:v>
                </c:pt>
                <c:pt idx="6">
                  <c:v>106</c:v>
                </c:pt>
                <c:pt idx="7">
                  <c:v>80</c:v>
                </c:pt>
                <c:pt idx="8">
                  <c:v>85</c:v>
                </c:pt>
                <c:pt idx="9">
                  <c:v>62</c:v>
                </c:pt>
                <c:pt idx="10">
                  <c:v>48</c:v>
                </c:pt>
                <c:pt idx="11">
                  <c:v>26</c:v>
                </c:pt>
                <c:pt idx="12">
                  <c:v>91</c:v>
                </c:pt>
                <c:pt idx="13">
                  <c:v>39</c:v>
                </c:pt>
                <c:pt idx="14">
                  <c:v>31</c:v>
                </c:pt>
                <c:pt idx="15">
                  <c:v>49</c:v>
                </c:pt>
                <c:pt idx="16">
                  <c:v>44</c:v>
                </c:pt>
                <c:pt idx="17">
                  <c:v>36</c:v>
                </c:pt>
                <c:pt idx="18">
                  <c:v>29</c:v>
                </c:pt>
                <c:pt idx="19">
                  <c:v>47</c:v>
                </c:pt>
                <c:pt idx="20">
                  <c:v>20</c:v>
                </c:pt>
                <c:pt idx="21">
                  <c:v>12</c:v>
                </c:pt>
              </c:numCache>
            </c:numRef>
          </c:val>
        </c:ser>
        <c:dLbls>
          <c:showLegendKey val="0"/>
          <c:showVal val="0"/>
          <c:showCatName val="0"/>
          <c:showSerName val="0"/>
          <c:showPercent val="0"/>
          <c:showBubbleSize val="0"/>
        </c:dLbls>
        <c:gapWidth val="150"/>
        <c:overlap val="100"/>
        <c:axId val="267382344"/>
        <c:axId val="267389008"/>
      </c:barChart>
      <c:catAx>
        <c:axId val="267382344"/>
        <c:scaling>
          <c:orientation val="minMax"/>
        </c:scaling>
        <c:delete val="0"/>
        <c:axPos val="b"/>
        <c:numFmt formatCode="General" sourceLinked="0"/>
        <c:majorTickMark val="none"/>
        <c:minorTickMark val="none"/>
        <c:tickLblPos val="nextTo"/>
        <c:crossAx val="267389008"/>
        <c:crosses val="autoZero"/>
        <c:auto val="1"/>
        <c:lblAlgn val="ctr"/>
        <c:lblOffset val="100"/>
        <c:noMultiLvlLbl val="0"/>
      </c:catAx>
      <c:valAx>
        <c:axId val="267389008"/>
        <c:scaling>
          <c:orientation val="minMax"/>
        </c:scaling>
        <c:delete val="0"/>
        <c:axPos val="l"/>
        <c:majorGridlines/>
        <c:numFmt formatCode="General" sourceLinked="1"/>
        <c:majorTickMark val="none"/>
        <c:minorTickMark val="none"/>
        <c:tickLblPos val="nextTo"/>
        <c:spPr>
          <a:ln w="9525">
            <a:noFill/>
          </a:ln>
        </c:spPr>
        <c:crossAx val="267382344"/>
        <c:crosses val="autoZero"/>
        <c:crossBetween val="between"/>
      </c:valAx>
    </c:plotArea>
    <c:legend>
      <c:legendPos val="b"/>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Batu</a:t>
            </a:r>
          </a:p>
        </c:rich>
      </c:tx>
      <c:overlay val="0"/>
    </c:title>
    <c:autoTitleDeleted val="0"/>
    <c:plotArea>
      <c:layout/>
      <c:barChart>
        <c:barDir val="col"/>
        <c:grouping val="stacked"/>
        <c:varyColors val="0"/>
        <c:ser>
          <c:idx val="11"/>
          <c:order val="0"/>
          <c:tx>
            <c:strRef>
              <c:f>'Letztze 10 Jahren'!$B$29</c:f>
              <c:strCache>
                <c:ptCount val="1"/>
                <c:pt idx="0">
                  <c:v>Batu</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Jahren'!$C$29:$L$29</c:f>
              <c:numCache>
                <c:formatCode>General</c:formatCode>
                <c:ptCount val="10"/>
                <c:pt idx="0">
                  <c:v>39</c:v>
                </c:pt>
                <c:pt idx="1">
                  <c:v>31</c:v>
                </c:pt>
                <c:pt idx="2">
                  <c:v>49</c:v>
                </c:pt>
                <c:pt idx="3">
                  <c:v>44</c:v>
                </c:pt>
                <c:pt idx="4">
                  <c:v>36</c:v>
                </c:pt>
                <c:pt idx="5">
                  <c:v>29</c:v>
                </c:pt>
                <c:pt idx="6">
                  <c:v>47</c:v>
                </c:pt>
                <c:pt idx="7">
                  <c:v>20</c:v>
                </c:pt>
                <c:pt idx="8">
                  <c:v>12</c:v>
                </c:pt>
              </c:numCache>
            </c:numRef>
          </c:val>
        </c:ser>
        <c:dLbls>
          <c:showLegendKey val="0"/>
          <c:showVal val="0"/>
          <c:showCatName val="0"/>
          <c:showSerName val="0"/>
          <c:showPercent val="0"/>
          <c:showBubbleSize val="0"/>
        </c:dLbls>
        <c:gapWidth val="75"/>
        <c:overlap val="100"/>
        <c:axId val="322450288"/>
        <c:axId val="322447152"/>
      </c:barChart>
      <c:catAx>
        <c:axId val="322450288"/>
        <c:scaling>
          <c:orientation val="minMax"/>
        </c:scaling>
        <c:delete val="0"/>
        <c:axPos val="b"/>
        <c:numFmt formatCode="General" sourceLinked="1"/>
        <c:majorTickMark val="none"/>
        <c:minorTickMark val="none"/>
        <c:tickLblPos val="nextTo"/>
        <c:crossAx val="322447152"/>
        <c:crosses val="autoZero"/>
        <c:auto val="1"/>
        <c:lblAlgn val="ctr"/>
        <c:lblOffset val="100"/>
        <c:noMultiLvlLbl val="0"/>
      </c:catAx>
      <c:valAx>
        <c:axId val="322447152"/>
        <c:scaling>
          <c:orientation val="minMax"/>
        </c:scaling>
        <c:delete val="0"/>
        <c:axPos val="l"/>
        <c:majorGridlines/>
        <c:numFmt formatCode="General" sourceLinked="1"/>
        <c:majorTickMark val="none"/>
        <c:minorTickMark val="none"/>
        <c:tickLblPos val="nextTo"/>
        <c:spPr>
          <a:ln w="9525">
            <a:noFill/>
          </a:ln>
        </c:spPr>
        <c:crossAx val="322450288"/>
        <c:crosses val="autoZero"/>
        <c:crossBetween val="between"/>
      </c:valAx>
    </c:plotArea>
    <c:legend>
      <c:legendPos val="b"/>
      <c:overlay val="0"/>
    </c:legend>
    <c:plotVisOnly val="1"/>
    <c:dispBlanksAs val="gap"/>
    <c:showDLblsOverMax val="0"/>
  </c:chart>
  <c:printSettings>
    <c:headerFooter/>
    <c:pageMargins b="0.75000000000000566" l="0.70000000000000062" r="0.70000000000000062" t="0.75000000000000566"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Farbenspiel</a:t>
            </a:r>
          </a:p>
        </c:rich>
      </c:tx>
      <c:overlay val="0"/>
    </c:title>
    <c:autoTitleDeleted val="0"/>
    <c:plotArea>
      <c:layout/>
      <c:barChart>
        <c:barDir val="col"/>
        <c:grouping val="stacked"/>
        <c:varyColors val="0"/>
        <c:ser>
          <c:idx val="11"/>
          <c:order val="0"/>
          <c:tx>
            <c:strRef>
              <c:f>'Letztze 10 Jahren'!$B$62</c:f>
              <c:strCache>
                <c:ptCount val="1"/>
                <c:pt idx="0">
                  <c:v>Farbenspiel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Jahren'!$C$62:$L$62</c:f>
              <c:numCache>
                <c:formatCode>General</c:formatCode>
                <c:ptCount val="10"/>
                <c:pt idx="0">
                  <c:v>23</c:v>
                </c:pt>
                <c:pt idx="1">
                  <c:v>28</c:v>
                </c:pt>
                <c:pt idx="2">
                  <c:v>8</c:v>
                </c:pt>
                <c:pt idx="3">
                  <c:v>7</c:v>
                </c:pt>
                <c:pt idx="4">
                  <c:v>28</c:v>
                </c:pt>
                <c:pt idx="5">
                  <c:v>36</c:v>
                </c:pt>
                <c:pt idx="6">
                  <c:v>39</c:v>
                </c:pt>
                <c:pt idx="7">
                  <c:v>33</c:v>
                </c:pt>
                <c:pt idx="8">
                  <c:v>38</c:v>
                </c:pt>
                <c:pt idx="9">
                  <c:v>22</c:v>
                </c:pt>
              </c:numCache>
            </c:numRef>
          </c:val>
        </c:ser>
        <c:dLbls>
          <c:showLegendKey val="0"/>
          <c:showVal val="0"/>
          <c:showCatName val="0"/>
          <c:showSerName val="0"/>
          <c:showPercent val="0"/>
          <c:showBubbleSize val="0"/>
        </c:dLbls>
        <c:gapWidth val="75"/>
        <c:overlap val="100"/>
        <c:axId val="322445192"/>
        <c:axId val="322448720"/>
      </c:barChart>
      <c:catAx>
        <c:axId val="322445192"/>
        <c:scaling>
          <c:orientation val="minMax"/>
        </c:scaling>
        <c:delete val="0"/>
        <c:axPos val="b"/>
        <c:numFmt formatCode="General" sourceLinked="1"/>
        <c:majorTickMark val="none"/>
        <c:minorTickMark val="none"/>
        <c:tickLblPos val="nextTo"/>
        <c:crossAx val="322448720"/>
        <c:crosses val="autoZero"/>
        <c:auto val="1"/>
        <c:lblAlgn val="ctr"/>
        <c:lblOffset val="100"/>
        <c:noMultiLvlLbl val="0"/>
      </c:catAx>
      <c:valAx>
        <c:axId val="322448720"/>
        <c:scaling>
          <c:orientation val="minMax"/>
        </c:scaling>
        <c:delete val="0"/>
        <c:axPos val="l"/>
        <c:majorGridlines/>
        <c:numFmt formatCode="General" sourceLinked="1"/>
        <c:majorTickMark val="none"/>
        <c:minorTickMark val="none"/>
        <c:tickLblPos val="nextTo"/>
        <c:spPr>
          <a:ln w="9525">
            <a:noFill/>
          </a:ln>
        </c:spPr>
        <c:crossAx val="322445192"/>
        <c:crosses val="autoZero"/>
        <c:crossBetween val="between"/>
      </c:valAx>
    </c:plotArea>
    <c:legend>
      <c:legendPos val="b"/>
      <c:overlay val="0"/>
    </c:legend>
    <c:plotVisOnly val="1"/>
    <c:dispBlanksAs val="gap"/>
    <c:showDLblsOverMax val="0"/>
  </c:chart>
  <c:printSettings>
    <c:headerFooter/>
    <c:pageMargins b="0.75000000000000566" l="0.70000000000000062" r="0.70000000000000062" t="0.75000000000000566"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Osterberger-Land</a:t>
            </a:r>
          </a:p>
        </c:rich>
      </c:tx>
      <c:overlay val="0"/>
    </c:title>
    <c:autoTitleDeleted val="0"/>
    <c:plotArea>
      <c:layout/>
      <c:barChart>
        <c:barDir val="col"/>
        <c:grouping val="stacked"/>
        <c:varyColors val="0"/>
        <c:ser>
          <c:idx val="11"/>
          <c:order val="0"/>
          <c:tx>
            <c:strRef>
              <c:f>'Letztze 10 Jahren'!$B$59</c:f>
              <c:strCache>
                <c:ptCount val="1"/>
                <c:pt idx="0">
                  <c:v>Osterberger-Land</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Jahren'!$C$59:$L$59</c:f>
              <c:numCache>
                <c:formatCode>General</c:formatCode>
                <c:ptCount val="10"/>
                <c:pt idx="0">
                  <c:v>15</c:v>
                </c:pt>
                <c:pt idx="1">
                  <c:v>19</c:v>
                </c:pt>
                <c:pt idx="2">
                  <c:v>31</c:v>
                </c:pt>
                <c:pt idx="3">
                  <c:v>18</c:v>
                </c:pt>
                <c:pt idx="4">
                  <c:v>25</c:v>
                </c:pt>
                <c:pt idx="5">
                  <c:v>31</c:v>
                </c:pt>
                <c:pt idx="6">
                  <c:v>19</c:v>
                </c:pt>
                <c:pt idx="7">
                  <c:v>30</c:v>
                </c:pt>
                <c:pt idx="8">
                  <c:v>46</c:v>
                </c:pt>
                <c:pt idx="9">
                  <c:v>33</c:v>
                </c:pt>
              </c:numCache>
            </c:numRef>
          </c:val>
        </c:ser>
        <c:dLbls>
          <c:showLegendKey val="0"/>
          <c:showVal val="0"/>
          <c:showCatName val="0"/>
          <c:showSerName val="0"/>
          <c:showPercent val="0"/>
          <c:showBubbleSize val="0"/>
        </c:dLbls>
        <c:gapWidth val="75"/>
        <c:overlap val="100"/>
        <c:axId val="322442448"/>
        <c:axId val="322449112"/>
      </c:barChart>
      <c:catAx>
        <c:axId val="322442448"/>
        <c:scaling>
          <c:orientation val="minMax"/>
        </c:scaling>
        <c:delete val="0"/>
        <c:axPos val="b"/>
        <c:numFmt formatCode="General" sourceLinked="1"/>
        <c:majorTickMark val="none"/>
        <c:minorTickMark val="none"/>
        <c:tickLblPos val="nextTo"/>
        <c:crossAx val="322449112"/>
        <c:crosses val="autoZero"/>
        <c:auto val="1"/>
        <c:lblAlgn val="ctr"/>
        <c:lblOffset val="100"/>
        <c:noMultiLvlLbl val="0"/>
      </c:catAx>
      <c:valAx>
        <c:axId val="322449112"/>
        <c:scaling>
          <c:orientation val="minMax"/>
        </c:scaling>
        <c:delete val="0"/>
        <c:axPos val="l"/>
        <c:majorGridlines/>
        <c:numFmt formatCode="General" sourceLinked="1"/>
        <c:majorTickMark val="none"/>
        <c:minorTickMark val="none"/>
        <c:tickLblPos val="nextTo"/>
        <c:spPr>
          <a:ln w="9525">
            <a:noFill/>
          </a:ln>
        </c:spPr>
        <c:crossAx val="322442448"/>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Haus Dexel</a:t>
            </a:r>
          </a:p>
        </c:rich>
      </c:tx>
      <c:overlay val="0"/>
    </c:title>
    <c:autoTitleDeleted val="0"/>
    <c:plotArea>
      <c:layout/>
      <c:barChart>
        <c:barDir val="col"/>
        <c:grouping val="stacked"/>
        <c:varyColors val="0"/>
        <c:ser>
          <c:idx val="11"/>
          <c:order val="0"/>
          <c:tx>
            <c:strRef>
              <c:f>'Letztze 10 Jahren'!$B$76</c:f>
              <c:strCache>
                <c:ptCount val="1"/>
                <c:pt idx="0">
                  <c:v>Haus Dexel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Jahren'!$C$76:$L$76</c:f>
              <c:numCache>
                <c:formatCode>General</c:formatCode>
                <c:ptCount val="10"/>
                <c:pt idx="0">
                  <c:v>8</c:v>
                </c:pt>
                <c:pt idx="1">
                  <c:v>29</c:v>
                </c:pt>
                <c:pt idx="2">
                  <c:v>13</c:v>
                </c:pt>
                <c:pt idx="3">
                  <c:v>7</c:v>
                </c:pt>
                <c:pt idx="4">
                  <c:v>24</c:v>
                </c:pt>
                <c:pt idx="5">
                  <c:v>26</c:v>
                </c:pt>
                <c:pt idx="6">
                  <c:v>20</c:v>
                </c:pt>
                <c:pt idx="7">
                  <c:v>18</c:v>
                </c:pt>
                <c:pt idx="8">
                  <c:v>61</c:v>
                </c:pt>
                <c:pt idx="9">
                  <c:v>17</c:v>
                </c:pt>
              </c:numCache>
            </c:numRef>
          </c:val>
        </c:ser>
        <c:dLbls>
          <c:showLegendKey val="0"/>
          <c:showVal val="0"/>
          <c:showCatName val="0"/>
          <c:showSerName val="0"/>
          <c:showPercent val="0"/>
          <c:showBubbleSize val="0"/>
        </c:dLbls>
        <c:gapWidth val="75"/>
        <c:overlap val="100"/>
        <c:axId val="322451072"/>
        <c:axId val="322449896"/>
      </c:barChart>
      <c:catAx>
        <c:axId val="322451072"/>
        <c:scaling>
          <c:orientation val="minMax"/>
        </c:scaling>
        <c:delete val="0"/>
        <c:axPos val="b"/>
        <c:numFmt formatCode="General" sourceLinked="1"/>
        <c:majorTickMark val="none"/>
        <c:minorTickMark val="none"/>
        <c:tickLblPos val="nextTo"/>
        <c:crossAx val="322449896"/>
        <c:crosses val="autoZero"/>
        <c:auto val="1"/>
        <c:lblAlgn val="ctr"/>
        <c:lblOffset val="100"/>
        <c:noMultiLvlLbl val="0"/>
      </c:catAx>
      <c:valAx>
        <c:axId val="322449896"/>
        <c:scaling>
          <c:orientation val="minMax"/>
        </c:scaling>
        <c:delete val="0"/>
        <c:axPos val="l"/>
        <c:majorGridlines/>
        <c:numFmt formatCode="General" sourceLinked="1"/>
        <c:majorTickMark val="none"/>
        <c:minorTickMark val="none"/>
        <c:tickLblPos val="nextTo"/>
        <c:spPr>
          <a:ln w="9525">
            <a:noFill/>
          </a:ln>
        </c:spPr>
        <c:crossAx val="322451072"/>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400"/>
              <a:t>Aurelius</a:t>
            </a:r>
          </a:p>
        </c:rich>
      </c:tx>
      <c:overlay val="0"/>
    </c:title>
    <c:autoTitleDeleted val="0"/>
    <c:plotArea>
      <c:layout/>
      <c:barChart>
        <c:barDir val="col"/>
        <c:grouping val="stacked"/>
        <c:varyColors val="0"/>
        <c:ser>
          <c:idx val="11"/>
          <c:order val="0"/>
          <c:tx>
            <c:strRef>
              <c:f>'Letztze 10 Jahren'!$B$53</c:f>
              <c:strCache>
                <c:ptCount val="1"/>
                <c:pt idx="0">
                  <c:v>Aurelius</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Jahren'!$C$53:$L$53</c:f>
              <c:numCache>
                <c:formatCode>General</c:formatCode>
                <c:ptCount val="10"/>
                <c:pt idx="0">
                  <c:v>26</c:v>
                </c:pt>
                <c:pt idx="1">
                  <c:v>45</c:v>
                </c:pt>
                <c:pt idx="2">
                  <c:v>26</c:v>
                </c:pt>
                <c:pt idx="3">
                  <c:v>43</c:v>
                </c:pt>
                <c:pt idx="4">
                  <c:v>17</c:v>
                </c:pt>
                <c:pt idx="5">
                  <c:v>9</c:v>
                </c:pt>
                <c:pt idx="6">
                  <c:v>28</c:v>
                </c:pt>
                <c:pt idx="7">
                  <c:v>27</c:v>
                </c:pt>
                <c:pt idx="8">
                  <c:v>53</c:v>
                </c:pt>
                <c:pt idx="9">
                  <c:v>21</c:v>
                </c:pt>
              </c:numCache>
            </c:numRef>
          </c:val>
        </c:ser>
        <c:dLbls>
          <c:showLegendKey val="0"/>
          <c:showVal val="0"/>
          <c:showCatName val="0"/>
          <c:showSerName val="0"/>
          <c:showPercent val="0"/>
          <c:showBubbleSize val="0"/>
        </c:dLbls>
        <c:gapWidth val="75"/>
        <c:overlap val="100"/>
        <c:axId val="322451464"/>
        <c:axId val="322451856"/>
      </c:barChart>
      <c:catAx>
        <c:axId val="322451464"/>
        <c:scaling>
          <c:orientation val="minMax"/>
        </c:scaling>
        <c:delete val="0"/>
        <c:axPos val="b"/>
        <c:numFmt formatCode="General" sourceLinked="1"/>
        <c:majorTickMark val="none"/>
        <c:minorTickMark val="none"/>
        <c:tickLblPos val="nextTo"/>
        <c:crossAx val="322451856"/>
        <c:crosses val="autoZero"/>
        <c:auto val="1"/>
        <c:lblAlgn val="ctr"/>
        <c:lblOffset val="100"/>
        <c:noMultiLvlLbl val="0"/>
      </c:catAx>
      <c:valAx>
        <c:axId val="322451856"/>
        <c:scaling>
          <c:orientation val="minMax"/>
        </c:scaling>
        <c:delete val="0"/>
        <c:axPos val="l"/>
        <c:majorGridlines/>
        <c:numFmt formatCode="General" sourceLinked="1"/>
        <c:majorTickMark val="none"/>
        <c:minorTickMark val="none"/>
        <c:tickLblPos val="nextTo"/>
        <c:spPr>
          <a:ln w="9525">
            <a:noFill/>
          </a:ln>
        </c:spPr>
        <c:crossAx val="322451464"/>
        <c:crosses val="autoZero"/>
        <c:crossBetween val="between"/>
      </c:valAx>
    </c:plotArea>
    <c:legend>
      <c:legendPos val="b"/>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n-US"/>
              <a:t>Beispiel Hobby-Züchter</a:t>
            </a:r>
          </a:p>
        </c:rich>
      </c:tx>
      <c:overlay val="0"/>
    </c:title>
    <c:autoTitleDeleted val="0"/>
    <c:plotArea>
      <c:layout/>
      <c:barChart>
        <c:barDir val="col"/>
        <c:grouping val="stacked"/>
        <c:varyColors val="0"/>
        <c:ser>
          <c:idx val="11"/>
          <c:order val="0"/>
          <c:tx>
            <c:strRef>
              <c:f>'Letztze 10 Jahren'!$B$92</c:f>
              <c:strCache>
                <c:ptCount val="1"/>
                <c:pt idx="0">
                  <c:v>Beispiel Hobby-Züchter</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Jahren'!$C$92:$L$92</c:f>
              <c:numCache>
                <c:formatCode>General</c:formatCode>
                <c:ptCount val="10"/>
                <c:pt idx="0">
                  <c:v>12</c:v>
                </c:pt>
                <c:pt idx="1">
                  <c:v>6</c:v>
                </c:pt>
                <c:pt idx="2">
                  <c:v>18</c:v>
                </c:pt>
                <c:pt idx="4">
                  <c:v>8</c:v>
                </c:pt>
                <c:pt idx="5">
                  <c:v>10</c:v>
                </c:pt>
                <c:pt idx="7">
                  <c:v>13</c:v>
                </c:pt>
                <c:pt idx="8">
                  <c:v>17</c:v>
                </c:pt>
                <c:pt idx="9">
                  <c:v>9</c:v>
                </c:pt>
              </c:numCache>
            </c:numRef>
          </c:val>
        </c:ser>
        <c:dLbls>
          <c:showLegendKey val="0"/>
          <c:showVal val="0"/>
          <c:showCatName val="0"/>
          <c:showSerName val="0"/>
          <c:showPercent val="0"/>
          <c:showBubbleSize val="0"/>
        </c:dLbls>
        <c:gapWidth val="75"/>
        <c:overlap val="100"/>
        <c:axId val="322452640"/>
        <c:axId val="322453032"/>
      </c:barChart>
      <c:catAx>
        <c:axId val="322452640"/>
        <c:scaling>
          <c:orientation val="minMax"/>
        </c:scaling>
        <c:delete val="0"/>
        <c:axPos val="b"/>
        <c:numFmt formatCode="General" sourceLinked="1"/>
        <c:majorTickMark val="none"/>
        <c:minorTickMark val="none"/>
        <c:tickLblPos val="nextTo"/>
        <c:crossAx val="322453032"/>
        <c:crosses val="autoZero"/>
        <c:auto val="1"/>
        <c:lblAlgn val="ctr"/>
        <c:lblOffset val="100"/>
        <c:noMultiLvlLbl val="0"/>
      </c:catAx>
      <c:valAx>
        <c:axId val="322453032"/>
        <c:scaling>
          <c:orientation val="minMax"/>
          <c:max val="60"/>
        </c:scaling>
        <c:delete val="0"/>
        <c:axPos val="l"/>
        <c:majorGridlines/>
        <c:numFmt formatCode="General" sourceLinked="1"/>
        <c:majorTickMark val="none"/>
        <c:minorTickMark val="none"/>
        <c:tickLblPos val="nextTo"/>
        <c:crossAx val="322452640"/>
        <c:crosses val="autoZero"/>
        <c:crossBetween val="between"/>
      </c:valAx>
    </c:plotArea>
    <c:legend>
      <c:legendPos val="b"/>
      <c:overlay val="0"/>
    </c:legend>
    <c:plotVisOnly val="1"/>
    <c:dispBlanksAs val="gap"/>
    <c:showDLblsOverMax val="0"/>
  </c:chart>
  <c:printSettings>
    <c:headerFooter/>
    <c:pageMargins b="0.75000000000000611" l="0.70000000000000062" r="0.70000000000000062" t="0.75000000000000611"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000"/>
              <a:t>Salztalblick + Haus Salztalblick + Saltztal-Höhe</a:t>
            </a:r>
          </a:p>
        </c:rich>
      </c:tx>
      <c:layout/>
      <c:overlay val="0"/>
    </c:title>
    <c:autoTitleDeleted val="0"/>
    <c:plotArea>
      <c:layout/>
      <c:barChart>
        <c:barDir val="col"/>
        <c:grouping val="stacked"/>
        <c:varyColors val="0"/>
        <c:ser>
          <c:idx val="0"/>
          <c:order val="0"/>
          <c:tx>
            <c:strRef>
              <c:f>'Letztze 10 Jahren'!$B$6</c:f>
              <c:strCache>
                <c:ptCount val="1"/>
                <c:pt idx="0">
                  <c:v>Salztalblick **</c:v>
                </c:pt>
              </c:strCache>
            </c:strRef>
          </c:tx>
          <c:invertIfNegative val="0"/>
          <c:val>
            <c:numRef>
              <c:f>'Letztze 10 Jahren'!$C$6:$L$6</c:f>
              <c:numCache>
                <c:formatCode>General</c:formatCode>
                <c:ptCount val="10"/>
                <c:pt idx="0">
                  <c:v>32</c:v>
                </c:pt>
                <c:pt idx="1">
                  <c:v>45</c:v>
                </c:pt>
                <c:pt idx="2">
                  <c:v>51</c:v>
                </c:pt>
                <c:pt idx="3">
                  <c:v>55</c:v>
                </c:pt>
                <c:pt idx="4">
                  <c:v>49</c:v>
                </c:pt>
                <c:pt idx="5">
                  <c:v>60</c:v>
                </c:pt>
                <c:pt idx="6">
                  <c:v>57</c:v>
                </c:pt>
                <c:pt idx="7">
                  <c:v>57</c:v>
                </c:pt>
                <c:pt idx="8">
                  <c:v>58</c:v>
                </c:pt>
                <c:pt idx="9">
                  <c:v>67</c:v>
                </c:pt>
              </c:numCache>
            </c:numRef>
          </c:val>
        </c:ser>
        <c:ser>
          <c:idx val="11"/>
          <c:order val="1"/>
          <c:tx>
            <c:strRef>
              <c:f>'Letztze 10 Jahren'!$B$3</c:f>
              <c:strCache>
                <c:ptCount val="1"/>
                <c:pt idx="0">
                  <c:v>Haus Salztalblick</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Jahren'!$C$3:$L$3</c:f>
              <c:numCache>
                <c:formatCode>General</c:formatCode>
                <c:ptCount val="10"/>
                <c:pt idx="4">
                  <c:v>69</c:v>
                </c:pt>
                <c:pt idx="5">
                  <c:v>39</c:v>
                </c:pt>
                <c:pt idx="6">
                  <c:v>50</c:v>
                </c:pt>
                <c:pt idx="7">
                  <c:v>65</c:v>
                </c:pt>
                <c:pt idx="8">
                  <c:v>66</c:v>
                </c:pt>
                <c:pt idx="9">
                  <c:v>66</c:v>
                </c:pt>
              </c:numCache>
            </c:numRef>
          </c:val>
        </c:ser>
        <c:ser>
          <c:idx val="1"/>
          <c:order val="2"/>
          <c:tx>
            <c:strRef>
              <c:f>'Letztze 10 Jahren'!$B$16</c:f>
              <c:strCache>
                <c:ptCount val="1"/>
                <c:pt idx="0">
                  <c:v>Salztal-Höhe</c:v>
                </c:pt>
              </c:strCache>
            </c:strRef>
          </c:tx>
          <c:invertIfNegative val="0"/>
          <c:val>
            <c:numRef>
              <c:f>'Letztze 10 Jahren'!$C$16:$L$16</c:f>
              <c:numCache>
                <c:formatCode>General</c:formatCode>
                <c:ptCount val="10"/>
                <c:pt idx="1">
                  <c:v>4</c:v>
                </c:pt>
                <c:pt idx="2">
                  <c:v>46</c:v>
                </c:pt>
                <c:pt idx="3">
                  <c:v>52</c:v>
                </c:pt>
                <c:pt idx="4">
                  <c:v>34</c:v>
                </c:pt>
                <c:pt idx="5">
                  <c:v>32</c:v>
                </c:pt>
                <c:pt idx="6">
                  <c:v>51</c:v>
                </c:pt>
                <c:pt idx="7">
                  <c:v>54</c:v>
                </c:pt>
                <c:pt idx="8">
                  <c:v>59</c:v>
                </c:pt>
                <c:pt idx="9">
                  <c:v>57</c:v>
                </c:pt>
              </c:numCache>
            </c:numRef>
          </c:val>
        </c:ser>
        <c:dLbls>
          <c:showLegendKey val="0"/>
          <c:showVal val="0"/>
          <c:showCatName val="0"/>
          <c:showSerName val="0"/>
          <c:showPercent val="0"/>
          <c:showBubbleSize val="0"/>
        </c:dLbls>
        <c:gapWidth val="75"/>
        <c:overlap val="100"/>
        <c:axId val="322453424"/>
        <c:axId val="322441272"/>
      </c:barChart>
      <c:catAx>
        <c:axId val="322453424"/>
        <c:scaling>
          <c:orientation val="minMax"/>
        </c:scaling>
        <c:delete val="0"/>
        <c:axPos val="b"/>
        <c:numFmt formatCode="General" sourceLinked="1"/>
        <c:majorTickMark val="none"/>
        <c:minorTickMark val="none"/>
        <c:tickLblPos val="nextTo"/>
        <c:crossAx val="322441272"/>
        <c:crosses val="autoZero"/>
        <c:auto val="1"/>
        <c:lblAlgn val="ctr"/>
        <c:lblOffset val="100"/>
        <c:noMultiLvlLbl val="0"/>
      </c:catAx>
      <c:valAx>
        <c:axId val="322441272"/>
        <c:scaling>
          <c:orientation val="minMax"/>
        </c:scaling>
        <c:delete val="0"/>
        <c:axPos val="l"/>
        <c:majorGridlines/>
        <c:numFmt formatCode="General" sourceLinked="1"/>
        <c:majorTickMark val="none"/>
        <c:minorTickMark val="none"/>
        <c:tickLblPos val="nextTo"/>
        <c:spPr>
          <a:ln w="9525">
            <a:noFill/>
          </a:ln>
        </c:spPr>
        <c:crossAx val="322453424"/>
        <c:crosses val="autoZero"/>
        <c:crossBetween val="between"/>
      </c:valAx>
    </c:plotArea>
    <c:legend>
      <c:legendPos val="b"/>
      <c:layout/>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200"/>
              <a:t>Holtkämper See + Hof + Tor</a:t>
            </a:r>
          </a:p>
        </c:rich>
      </c:tx>
      <c:layout/>
      <c:overlay val="0"/>
    </c:title>
    <c:autoTitleDeleted val="0"/>
    <c:plotArea>
      <c:layout/>
      <c:barChart>
        <c:barDir val="col"/>
        <c:grouping val="stacked"/>
        <c:varyColors val="0"/>
        <c:ser>
          <c:idx val="0"/>
          <c:order val="0"/>
          <c:tx>
            <c:strRef>
              <c:f>'Letztze 10 Jahren'!$B$8</c:f>
              <c:strCache>
                <c:ptCount val="1"/>
                <c:pt idx="0">
                  <c:v>Holtkämper See *</c:v>
                </c:pt>
              </c:strCache>
            </c:strRef>
          </c:tx>
          <c:invertIfNegative val="0"/>
          <c:val>
            <c:numRef>
              <c:f>'Letztze 10 Jahren'!$C$8:$L$8</c:f>
              <c:numCache>
                <c:formatCode>General</c:formatCode>
                <c:ptCount val="10"/>
                <c:pt idx="0">
                  <c:v>64</c:v>
                </c:pt>
                <c:pt idx="1">
                  <c:v>62</c:v>
                </c:pt>
                <c:pt idx="2">
                  <c:v>53</c:v>
                </c:pt>
                <c:pt idx="3">
                  <c:v>54</c:v>
                </c:pt>
                <c:pt idx="4">
                  <c:v>39</c:v>
                </c:pt>
                <c:pt idx="5">
                  <c:v>56</c:v>
                </c:pt>
                <c:pt idx="6">
                  <c:v>34</c:v>
                </c:pt>
                <c:pt idx="7">
                  <c:v>62</c:v>
                </c:pt>
                <c:pt idx="8">
                  <c:v>45</c:v>
                </c:pt>
                <c:pt idx="9">
                  <c:v>52</c:v>
                </c:pt>
              </c:numCache>
            </c:numRef>
          </c:val>
        </c:ser>
        <c:ser>
          <c:idx val="11"/>
          <c:order val="1"/>
          <c:tx>
            <c:strRef>
              <c:f>'Letztze 10 Jahren'!$B$41</c:f>
              <c:strCache>
                <c:ptCount val="1"/>
                <c:pt idx="0">
                  <c:v>Holtkämper Hof</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Jahren'!$C$41:$L$41</c:f>
              <c:numCache>
                <c:formatCode>General</c:formatCode>
                <c:ptCount val="10"/>
                <c:pt idx="1">
                  <c:v>3</c:v>
                </c:pt>
                <c:pt idx="2">
                  <c:v>28</c:v>
                </c:pt>
                <c:pt idx="3">
                  <c:v>35</c:v>
                </c:pt>
                <c:pt idx="4">
                  <c:v>12</c:v>
                </c:pt>
                <c:pt idx="5">
                  <c:v>48</c:v>
                </c:pt>
                <c:pt idx="6">
                  <c:v>40</c:v>
                </c:pt>
                <c:pt idx="7">
                  <c:v>52</c:v>
                </c:pt>
                <c:pt idx="8">
                  <c:v>36</c:v>
                </c:pt>
                <c:pt idx="9">
                  <c:v>36</c:v>
                </c:pt>
              </c:numCache>
            </c:numRef>
          </c:val>
        </c:ser>
        <c:ser>
          <c:idx val="1"/>
          <c:order val="2"/>
          <c:tx>
            <c:strRef>
              <c:f>'Letztze 10 Jahren'!$B$40</c:f>
              <c:strCache>
                <c:ptCount val="1"/>
                <c:pt idx="0">
                  <c:v>Holtkämper Tor</c:v>
                </c:pt>
              </c:strCache>
            </c:strRef>
          </c:tx>
          <c:invertIfNegative val="0"/>
          <c:val>
            <c:numRef>
              <c:f>'Letztze 10 Jahren'!$C$40:$L$40</c:f>
              <c:numCache>
                <c:formatCode>General</c:formatCode>
                <c:ptCount val="10"/>
                <c:pt idx="7">
                  <c:v>30</c:v>
                </c:pt>
                <c:pt idx="8">
                  <c:v>38</c:v>
                </c:pt>
                <c:pt idx="9">
                  <c:v>29</c:v>
                </c:pt>
              </c:numCache>
            </c:numRef>
          </c:val>
        </c:ser>
        <c:dLbls>
          <c:showLegendKey val="0"/>
          <c:showVal val="0"/>
          <c:showCatName val="0"/>
          <c:showSerName val="0"/>
          <c:showPercent val="0"/>
          <c:showBubbleSize val="0"/>
        </c:dLbls>
        <c:gapWidth val="75"/>
        <c:overlap val="100"/>
        <c:axId val="322442056"/>
        <c:axId val="322453816"/>
      </c:barChart>
      <c:catAx>
        <c:axId val="322442056"/>
        <c:scaling>
          <c:orientation val="minMax"/>
        </c:scaling>
        <c:delete val="0"/>
        <c:axPos val="b"/>
        <c:numFmt formatCode="General" sourceLinked="1"/>
        <c:majorTickMark val="none"/>
        <c:minorTickMark val="none"/>
        <c:tickLblPos val="nextTo"/>
        <c:crossAx val="322453816"/>
        <c:crosses val="autoZero"/>
        <c:auto val="1"/>
        <c:lblAlgn val="ctr"/>
        <c:lblOffset val="100"/>
        <c:noMultiLvlLbl val="0"/>
      </c:catAx>
      <c:valAx>
        <c:axId val="322453816"/>
        <c:scaling>
          <c:orientation val="minMax"/>
        </c:scaling>
        <c:delete val="0"/>
        <c:axPos val="l"/>
        <c:majorGridlines/>
        <c:numFmt formatCode="General" sourceLinked="1"/>
        <c:majorTickMark val="none"/>
        <c:minorTickMark val="none"/>
        <c:tickLblPos val="nextTo"/>
        <c:spPr>
          <a:ln w="9525">
            <a:noFill/>
          </a:ln>
        </c:spPr>
        <c:crossAx val="322442056"/>
        <c:crosses val="autoZero"/>
        <c:crossBetween val="between"/>
      </c:valAx>
    </c:plotArea>
    <c:legend>
      <c:legendPos val="b"/>
      <c:layout/>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sz="1000"/>
              <a:t>Kirschental + Haus Kirschental + Kirschenbach</a:t>
            </a:r>
          </a:p>
        </c:rich>
      </c:tx>
      <c:layout/>
      <c:overlay val="0"/>
    </c:title>
    <c:autoTitleDeleted val="0"/>
    <c:plotArea>
      <c:layout/>
      <c:barChart>
        <c:barDir val="col"/>
        <c:grouping val="stacked"/>
        <c:varyColors val="0"/>
        <c:ser>
          <c:idx val="0"/>
          <c:order val="0"/>
          <c:tx>
            <c:strRef>
              <c:f>'Letztze 10 Jahren'!$B$5</c:f>
              <c:strCache>
                <c:ptCount val="1"/>
                <c:pt idx="0">
                  <c:v>Kirschental *</c:v>
                </c:pt>
              </c:strCache>
            </c:strRef>
          </c:tx>
          <c:invertIfNegative val="0"/>
          <c:val>
            <c:numRef>
              <c:f>'Letztze 10 Jahren'!$C$5:$L$5</c:f>
              <c:numCache>
                <c:formatCode>General</c:formatCode>
                <c:ptCount val="10"/>
                <c:pt idx="0">
                  <c:v>52</c:v>
                </c:pt>
                <c:pt idx="1">
                  <c:v>60</c:v>
                </c:pt>
                <c:pt idx="2">
                  <c:v>57</c:v>
                </c:pt>
                <c:pt idx="3">
                  <c:v>72</c:v>
                </c:pt>
                <c:pt idx="4">
                  <c:v>68</c:v>
                </c:pt>
                <c:pt idx="5">
                  <c:v>57</c:v>
                </c:pt>
                <c:pt idx="6">
                  <c:v>52</c:v>
                </c:pt>
                <c:pt idx="7">
                  <c:v>54</c:v>
                </c:pt>
                <c:pt idx="8">
                  <c:v>62</c:v>
                </c:pt>
                <c:pt idx="9">
                  <c:v>31</c:v>
                </c:pt>
              </c:numCache>
            </c:numRef>
          </c:val>
        </c:ser>
        <c:ser>
          <c:idx val="11"/>
          <c:order val="1"/>
          <c:tx>
            <c:strRef>
              <c:f>'Letztze 10 Jahren'!$B$82</c:f>
              <c:strCache>
                <c:ptCount val="1"/>
                <c:pt idx="0">
                  <c:v>Haus Kirschental</c:v>
                </c:pt>
              </c:strCache>
            </c:strRef>
          </c:tx>
          <c:invertIfNegative val="0"/>
          <c:cat>
            <c:strRef>
              <c:f>'Letztze 10 Jahren'!$C$2:$L$2</c:f>
              <c:strCache>
                <c:ptCount val="10"/>
                <c:pt idx="0">
                  <c:v>1999</c:v>
                </c:pt>
                <c:pt idx="1">
                  <c:v>2000</c:v>
                </c:pt>
                <c:pt idx="2">
                  <c:v>2001</c:v>
                </c:pt>
                <c:pt idx="3">
                  <c:v>2002</c:v>
                </c:pt>
                <c:pt idx="4">
                  <c:v>2003</c:v>
                </c:pt>
                <c:pt idx="5">
                  <c:v>2004</c:v>
                </c:pt>
                <c:pt idx="6">
                  <c:v>2005</c:v>
                </c:pt>
                <c:pt idx="7">
                  <c:v>2006</c:v>
                </c:pt>
                <c:pt idx="8">
                  <c:v>2007</c:v>
                </c:pt>
                <c:pt idx="9">
                  <c:v>2008</c:v>
                </c:pt>
              </c:strCache>
            </c:strRef>
          </c:cat>
          <c:val>
            <c:numRef>
              <c:f>'Letztze 10 Jahren'!$C$82:$L$82</c:f>
              <c:numCache>
                <c:formatCode>General</c:formatCode>
                <c:ptCount val="10"/>
                <c:pt idx="2">
                  <c:v>17</c:v>
                </c:pt>
                <c:pt idx="3">
                  <c:v>15</c:v>
                </c:pt>
                <c:pt idx="4">
                  <c:v>2</c:v>
                </c:pt>
                <c:pt idx="5">
                  <c:v>16</c:v>
                </c:pt>
                <c:pt idx="6">
                  <c:v>14</c:v>
                </c:pt>
                <c:pt idx="7">
                  <c:v>38</c:v>
                </c:pt>
                <c:pt idx="8">
                  <c:v>28</c:v>
                </c:pt>
                <c:pt idx="9">
                  <c:v>15</c:v>
                </c:pt>
              </c:numCache>
            </c:numRef>
          </c:val>
        </c:ser>
        <c:ser>
          <c:idx val="1"/>
          <c:order val="2"/>
          <c:tx>
            <c:strRef>
              <c:f>'Letztze 10 Jahren'!$B$90</c:f>
              <c:strCache>
                <c:ptCount val="1"/>
                <c:pt idx="0">
                  <c:v>Kirschenbach</c:v>
                </c:pt>
              </c:strCache>
            </c:strRef>
          </c:tx>
          <c:invertIfNegative val="0"/>
          <c:val>
            <c:numRef>
              <c:f>'Letztze 10 Jahren'!$C$90:$L$90</c:f>
              <c:numCache>
                <c:formatCode>General</c:formatCode>
                <c:ptCount val="10"/>
                <c:pt idx="1">
                  <c:v>10</c:v>
                </c:pt>
                <c:pt idx="2">
                  <c:v>4</c:v>
                </c:pt>
                <c:pt idx="3">
                  <c:v>2</c:v>
                </c:pt>
              </c:numCache>
            </c:numRef>
          </c:val>
        </c:ser>
        <c:dLbls>
          <c:showLegendKey val="0"/>
          <c:showVal val="0"/>
          <c:showCatName val="0"/>
          <c:showSerName val="0"/>
          <c:showPercent val="0"/>
          <c:showBubbleSize val="0"/>
        </c:dLbls>
        <c:gapWidth val="75"/>
        <c:overlap val="100"/>
        <c:axId val="322454600"/>
        <c:axId val="322456168"/>
      </c:barChart>
      <c:catAx>
        <c:axId val="322454600"/>
        <c:scaling>
          <c:orientation val="minMax"/>
        </c:scaling>
        <c:delete val="0"/>
        <c:axPos val="b"/>
        <c:numFmt formatCode="General" sourceLinked="1"/>
        <c:majorTickMark val="none"/>
        <c:minorTickMark val="none"/>
        <c:tickLblPos val="nextTo"/>
        <c:crossAx val="322456168"/>
        <c:crosses val="autoZero"/>
        <c:auto val="1"/>
        <c:lblAlgn val="ctr"/>
        <c:lblOffset val="100"/>
        <c:noMultiLvlLbl val="0"/>
      </c:catAx>
      <c:valAx>
        <c:axId val="322456168"/>
        <c:scaling>
          <c:orientation val="minMax"/>
        </c:scaling>
        <c:delete val="0"/>
        <c:axPos val="l"/>
        <c:majorGridlines/>
        <c:numFmt formatCode="General" sourceLinked="1"/>
        <c:majorTickMark val="none"/>
        <c:minorTickMark val="none"/>
        <c:tickLblPos val="nextTo"/>
        <c:spPr>
          <a:ln w="9525">
            <a:noFill/>
          </a:ln>
        </c:spPr>
        <c:crossAx val="322454600"/>
        <c:crosses val="autoZero"/>
        <c:crossBetween val="between"/>
      </c:valAx>
    </c:plotArea>
    <c:legend>
      <c:legendPos val="b"/>
      <c:layout/>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18" Type="http://schemas.openxmlformats.org/officeDocument/2006/relationships/chart" Target="../charts/chart70.xml"/><Relationship Id="rId26" Type="http://schemas.openxmlformats.org/officeDocument/2006/relationships/chart" Target="../charts/chart78.xml"/><Relationship Id="rId39" Type="http://schemas.openxmlformats.org/officeDocument/2006/relationships/chart" Target="../charts/chart91.xml"/><Relationship Id="rId3" Type="http://schemas.openxmlformats.org/officeDocument/2006/relationships/chart" Target="../charts/chart55.xml"/><Relationship Id="rId21" Type="http://schemas.openxmlformats.org/officeDocument/2006/relationships/chart" Target="../charts/chart73.xml"/><Relationship Id="rId34" Type="http://schemas.openxmlformats.org/officeDocument/2006/relationships/chart" Target="../charts/chart86.xml"/><Relationship Id="rId42" Type="http://schemas.openxmlformats.org/officeDocument/2006/relationships/chart" Target="../charts/chart94.xml"/><Relationship Id="rId7" Type="http://schemas.openxmlformats.org/officeDocument/2006/relationships/chart" Target="../charts/chart59.xml"/><Relationship Id="rId12" Type="http://schemas.openxmlformats.org/officeDocument/2006/relationships/chart" Target="../charts/chart64.xml"/><Relationship Id="rId17" Type="http://schemas.openxmlformats.org/officeDocument/2006/relationships/chart" Target="../charts/chart69.xml"/><Relationship Id="rId25" Type="http://schemas.openxmlformats.org/officeDocument/2006/relationships/chart" Target="../charts/chart77.xml"/><Relationship Id="rId33" Type="http://schemas.openxmlformats.org/officeDocument/2006/relationships/chart" Target="../charts/chart85.xml"/><Relationship Id="rId38" Type="http://schemas.openxmlformats.org/officeDocument/2006/relationships/chart" Target="../charts/chart90.xml"/><Relationship Id="rId46" Type="http://schemas.openxmlformats.org/officeDocument/2006/relationships/chart" Target="../charts/chart98.xml"/><Relationship Id="rId2" Type="http://schemas.openxmlformats.org/officeDocument/2006/relationships/chart" Target="../charts/chart54.xml"/><Relationship Id="rId16" Type="http://schemas.openxmlformats.org/officeDocument/2006/relationships/chart" Target="../charts/chart68.xml"/><Relationship Id="rId20" Type="http://schemas.openxmlformats.org/officeDocument/2006/relationships/chart" Target="../charts/chart72.xml"/><Relationship Id="rId29" Type="http://schemas.openxmlformats.org/officeDocument/2006/relationships/chart" Target="../charts/chart81.xml"/><Relationship Id="rId41" Type="http://schemas.openxmlformats.org/officeDocument/2006/relationships/chart" Target="../charts/chart93.xml"/><Relationship Id="rId1" Type="http://schemas.openxmlformats.org/officeDocument/2006/relationships/chart" Target="../charts/chart53.xml"/><Relationship Id="rId6" Type="http://schemas.openxmlformats.org/officeDocument/2006/relationships/chart" Target="../charts/chart58.xml"/><Relationship Id="rId11" Type="http://schemas.openxmlformats.org/officeDocument/2006/relationships/chart" Target="../charts/chart63.xml"/><Relationship Id="rId24" Type="http://schemas.openxmlformats.org/officeDocument/2006/relationships/chart" Target="../charts/chart76.xml"/><Relationship Id="rId32" Type="http://schemas.openxmlformats.org/officeDocument/2006/relationships/chart" Target="../charts/chart84.xml"/><Relationship Id="rId37" Type="http://schemas.openxmlformats.org/officeDocument/2006/relationships/chart" Target="../charts/chart89.xml"/><Relationship Id="rId40" Type="http://schemas.openxmlformats.org/officeDocument/2006/relationships/chart" Target="../charts/chart92.xml"/><Relationship Id="rId45" Type="http://schemas.openxmlformats.org/officeDocument/2006/relationships/chart" Target="../charts/chart97.xml"/><Relationship Id="rId5" Type="http://schemas.openxmlformats.org/officeDocument/2006/relationships/chart" Target="../charts/chart57.xml"/><Relationship Id="rId15" Type="http://schemas.openxmlformats.org/officeDocument/2006/relationships/chart" Target="../charts/chart67.xml"/><Relationship Id="rId23" Type="http://schemas.openxmlformats.org/officeDocument/2006/relationships/chart" Target="../charts/chart75.xml"/><Relationship Id="rId28" Type="http://schemas.openxmlformats.org/officeDocument/2006/relationships/chart" Target="../charts/chart80.xml"/><Relationship Id="rId36" Type="http://schemas.openxmlformats.org/officeDocument/2006/relationships/chart" Target="../charts/chart88.xml"/><Relationship Id="rId10" Type="http://schemas.openxmlformats.org/officeDocument/2006/relationships/chart" Target="../charts/chart62.xml"/><Relationship Id="rId19" Type="http://schemas.openxmlformats.org/officeDocument/2006/relationships/chart" Target="../charts/chart71.xml"/><Relationship Id="rId31" Type="http://schemas.openxmlformats.org/officeDocument/2006/relationships/chart" Target="../charts/chart83.xml"/><Relationship Id="rId44" Type="http://schemas.openxmlformats.org/officeDocument/2006/relationships/chart" Target="../charts/chart96.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 Id="rId22" Type="http://schemas.openxmlformats.org/officeDocument/2006/relationships/chart" Target="../charts/chart74.xml"/><Relationship Id="rId27" Type="http://schemas.openxmlformats.org/officeDocument/2006/relationships/chart" Target="../charts/chart79.xml"/><Relationship Id="rId30" Type="http://schemas.openxmlformats.org/officeDocument/2006/relationships/chart" Target="../charts/chart82.xml"/><Relationship Id="rId35" Type="http://schemas.openxmlformats.org/officeDocument/2006/relationships/chart" Target="../charts/chart87.xml"/><Relationship Id="rId4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xdr:from>
      <xdr:col>1</xdr:col>
      <xdr:colOff>0</xdr:colOff>
      <xdr:row>110</xdr:row>
      <xdr:rowOff>0</xdr:rowOff>
    </xdr:from>
    <xdr:to>
      <xdr:col>8</xdr:col>
      <xdr:colOff>0</xdr:colOff>
      <xdr:row>127</xdr:row>
      <xdr:rowOff>9526</xdr:rowOff>
    </xdr:to>
    <xdr:graphicFrame macro="">
      <xdr:nvGraphicFramePr>
        <xdr:cNvPr id="21" name="Grafiek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8</xdr:col>
      <xdr:colOff>0</xdr:colOff>
      <xdr:row>55</xdr:row>
      <xdr:rowOff>9526</xdr:rowOff>
    </xdr:to>
    <xdr:graphicFrame macro="">
      <xdr:nvGraphicFramePr>
        <xdr:cNvPr id="33" name="Grafiek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38</xdr:row>
      <xdr:rowOff>0</xdr:rowOff>
    </xdr:from>
    <xdr:to>
      <xdr:col>16</xdr:col>
      <xdr:colOff>0</xdr:colOff>
      <xdr:row>55</xdr:row>
      <xdr:rowOff>9526</xdr:rowOff>
    </xdr:to>
    <xdr:graphicFrame macro="">
      <xdr:nvGraphicFramePr>
        <xdr:cNvPr id="34" name="Grafiek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74</xdr:row>
      <xdr:rowOff>0</xdr:rowOff>
    </xdr:from>
    <xdr:to>
      <xdr:col>24</xdr:col>
      <xdr:colOff>0</xdr:colOff>
      <xdr:row>91</xdr:row>
      <xdr:rowOff>9526</xdr:rowOff>
    </xdr:to>
    <xdr:graphicFrame macro="">
      <xdr:nvGraphicFramePr>
        <xdr:cNvPr id="39" name="Grafiek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0</xdr:rowOff>
    </xdr:from>
    <xdr:to>
      <xdr:col>8</xdr:col>
      <xdr:colOff>0</xdr:colOff>
      <xdr:row>109</xdr:row>
      <xdr:rowOff>9526</xdr:rowOff>
    </xdr:to>
    <xdr:graphicFrame macro="">
      <xdr:nvGraphicFramePr>
        <xdr:cNvPr id="40" name="Grafiek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110</xdr:row>
      <xdr:rowOff>0</xdr:rowOff>
    </xdr:from>
    <xdr:to>
      <xdr:col>24</xdr:col>
      <xdr:colOff>0</xdr:colOff>
      <xdr:row>127</xdr:row>
      <xdr:rowOff>9526</xdr:rowOff>
    </xdr:to>
    <xdr:graphicFrame macro="">
      <xdr:nvGraphicFramePr>
        <xdr:cNvPr id="43" name="Grafiek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2</xdr:row>
      <xdr:rowOff>0</xdr:rowOff>
    </xdr:from>
    <xdr:to>
      <xdr:col>16</xdr:col>
      <xdr:colOff>0</xdr:colOff>
      <xdr:row>19</xdr:row>
      <xdr:rowOff>9526</xdr:rowOff>
    </xdr:to>
    <xdr:graphicFrame macro="">
      <xdr:nvGraphicFramePr>
        <xdr:cNvPr id="47" name="Grafiek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20</xdr:row>
      <xdr:rowOff>0</xdr:rowOff>
    </xdr:from>
    <xdr:to>
      <xdr:col>24</xdr:col>
      <xdr:colOff>0</xdr:colOff>
      <xdr:row>37</xdr:row>
      <xdr:rowOff>9526</xdr:rowOff>
    </xdr:to>
    <xdr:graphicFrame macro="">
      <xdr:nvGraphicFramePr>
        <xdr:cNvPr id="61" name="Grafiek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24</xdr:col>
      <xdr:colOff>0</xdr:colOff>
      <xdr:row>55</xdr:row>
      <xdr:rowOff>9526</xdr:rowOff>
    </xdr:to>
    <xdr:graphicFrame macro="">
      <xdr:nvGraphicFramePr>
        <xdr:cNvPr id="63" name="Grafiek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56</xdr:row>
      <xdr:rowOff>0</xdr:rowOff>
    </xdr:from>
    <xdr:to>
      <xdr:col>8</xdr:col>
      <xdr:colOff>0</xdr:colOff>
      <xdr:row>73</xdr:row>
      <xdr:rowOff>9526</xdr:rowOff>
    </xdr:to>
    <xdr:graphicFrame macro="">
      <xdr:nvGraphicFramePr>
        <xdr:cNvPr id="65" name="Grafiek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56</xdr:row>
      <xdr:rowOff>0</xdr:rowOff>
    </xdr:from>
    <xdr:to>
      <xdr:col>16</xdr:col>
      <xdr:colOff>0</xdr:colOff>
      <xdr:row>73</xdr:row>
      <xdr:rowOff>9526</xdr:rowOff>
    </xdr:to>
    <xdr:graphicFrame macro="">
      <xdr:nvGraphicFramePr>
        <xdr:cNvPr id="68" name="Grafiek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56</xdr:row>
      <xdr:rowOff>0</xdr:rowOff>
    </xdr:from>
    <xdr:to>
      <xdr:col>24</xdr:col>
      <xdr:colOff>0</xdr:colOff>
      <xdr:row>73</xdr:row>
      <xdr:rowOff>9526</xdr:rowOff>
    </xdr:to>
    <xdr:graphicFrame macro="">
      <xdr:nvGraphicFramePr>
        <xdr:cNvPr id="69" name="Grafiek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74</xdr:row>
      <xdr:rowOff>0</xdr:rowOff>
    </xdr:from>
    <xdr:to>
      <xdr:col>8</xdr:col>
      <xdr:colOff>0</xdr:colOff>
      <xdr:row>91</xdr:row>
      <xdr:rowOff>9526</xdr:rowOff>
    </xdr:to>
    <xdr:graphicFrame macro="">
      <xdr:nvGraphicFramePr>
        <xdr:cNvPr id="71" name="Grafiek 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74</xdr:row>
      <xdr:rowOff>0</xdr:rowOff>
    </xdr:from>
    <xdr:to>
      <xdr:col>16</xdr:col>
      <xdr:colOff>0</xdr:colOff>
      <xdr:row>91</xdr:row>
      <xdr:rowOff>9526</xdr:rowOff>
    </xdr:to>
    <xdr:graphicFrame macro="">
      <xdr:nvGraphicFramePr>
        <xdr:cNvPr id="72" name="Grafiek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92</xdr:row>
      <xdr:rowOff>0</xdr:rowOff>
    </xdr:from>
    <xdr:to>
      <xdr:col>16</xdr:col>
      <xdr:colOff>0</xdr:colOff>
      <xdr:row>109</xdr:row>
      <xdr:rowOff>9526</xdr:rowOff>
    </xdr:to>
    <xdr:graphicFrame macro="">
      <xdr:nvGraphicFramePr>
        <xdr:cNvPr id="73" name="Grafiek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92</xdr:row>
      <xdr:rowOff>0</xdr:rowOff>
    </xdr:from>
    <xdr:to>
      <xdr:col>24</xdr:col>
      <xdr:colOff>0</xdr:colOff>
      <xdr:row>109</xdr:row>
      <xdr:rowOff>9526</xdr:rowOff>
    </xdr:to>
    <xdr:graphicFrame macro="">
      <xdr:nvGraphicFramePr>
        <xdr:cNvPr id="74" name="Grafiek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0</xdr:colOff>
      <xdr:row>110</xdr:row>
      <xdr:rowOff>0</xdr:rowOff>
    </xdr:from>
    <xdr:to>
      <xdr:col>16</xdr:col>
      <xdr:colOff>0</xdr:colOff>
      <xdr:row>127</xdr:row>
      <xdr:rowOff>9526</xdr:rowOff>
    </xdr:to>
    <xdr:graphicFrame macro="">
      <xdr:nvGraphicFramePr>
        <xdr:cNvPr id="75" name="Grafiek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0</xdr:colOff>
      <xdr:row>128</xdr:row>
      <xdr:rowOff>0</xdr:rowOff>
    </xdr:from>
    <xdr:to>
      <xdr:col>16</xdr:col>
      <xdr:colOff>0</xdr:colOff>
      <xdr:row>145</xdr:row>
      <xdr:rowOff>0</xdr:rowOff>
    </xdr:to>
    <xdr:graphicFrame macro="">
      <xdr:nvGraphicFramePr>
        <xdr:cNvPr id="90" name="Grafiek 8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128</xdr:row>
      <xdr:rowOff>0</xdr:rowOff>
    </xdr:from>
    <xdr:to>
      <xdr:col>8</xdr:col>
      <xdr:colOff>0</xdr:colOff>
      <xdr:row>145</xdr:row>
      <xdr:rowOff>0</xdr:rowOff>
    </xdr:to>
    <xdr:graphicFrame macro="">
      <xdr:nvGraphicFramePr>
        <xdr:cNvPr id="91" name="Grafiek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128</xdr:row>
      <xdr:rowOff>0</xdr:rowOff>
    </xdr:from>
    <xdr:to>
      <xdr:col>24</xdr:col>
      <xdr:colOff>0</xdr:colOff>
      <xdr:row>145</xdr:row>
      <xdr:rowOff>0</xdr:rowOff>
    </xdr:to>
    <xdr:graphicFrame macro="">
      <xdr:nvGraphicFramePr>
        <xdr:cNvPr id="93" name="Grafiek 9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146</xdr:row>
      <xdr:rowOff>0</xdr:rowOff>
    </xdr:from>
    <xdr:to>
      <xdr:col>8</xdr:col>
      <xdr:colOff>0</xdr:colOff>
      <xdr:row>163</xdr:row>
      <xdr:rowOff>0</xdr:rowOff>
    </xdr:to>
    <xdr:graphicFrame macro="">
      <xdr:nvGraphicFramePr>
        <xdr:cNvPr id="95" name="Grafiek 9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146</xdr:row>
      <xdr:rowOff>0</xdr:rowOff>
    </xdr:from>
    <xdr:to>
      <xdr:col>16</xdr:col>
      <xdr:colOff>0</xdr:colOff>
      <xdr:row>163</xdr:row>
      <xdr:rowOff>9526</xdr:rowOff>
    </xdr:to>
    <xdr:graphicFrame macro="">
      <xdr:nvGraphicFramePr>
        <xdr:cNvPr id="96" name="Grafiek 9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146</xdr:row>
      <xdr:rowOff>0</xdr:rowOff>
    </xdr:from>
    <xdr:to>
      <xdr:col>24</xdr:col>
      <xdr:colOff>0</xdr:colOff>
      <xdr:row>163</xdr:row>
      <xdr:rowOff>9526</xdr:rowOff>
    </xdr:to>
    <xdr:graphicFrame macro="">
      <xdr:nvGraphicFramePr>
        <xdr:cNvPr id="97" name="Grafiek 9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164</xdr:row>
      <xdr:rowOff>0</xdr:rowOff>
    </xdr:from>
    <xdr:to>
      <xdr:col>8</xdr:col>
      <xdr:colOff>0</xdr:colOff>
      <xdr:row>181</xdr:row>
      <xdr:rowOff>9526</xdr:rowOff>
    </xdr:to>
    <xdr:graphicFrame macro="">
      <xdr:nvGraphicFramePr>
        <xdr:cNvPr id="98" name="Grafiek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0</xdr:colOff>
      <xdr:row>164</xdr:row>
      <xdr:rowOff>0</xdr:rowOff>
    </xdr:from>
    <xdr:to>
      <xdr:col>16</xdr:col>
      <xdr:colOff>0</xdr:colOff>
      <xdr:row>181</xdr:row>
      <xdr:rowOff>9526</xdr:rowOff>
    </xdr:to>
    <xdr:graphicFrame macro="">
      <xdr:nvGraphicFramePr>
        <xdr:cNvPr id="99" name="Grafiek 9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164</xdr:row>
      <xdr:rowOff>0</xdr:rowOff>
    </xdr:from>
    <xdr:to>
      <xdr:col>24</xdr:col>
      <xdr:colOff>0</xdr:colOff>
      <xdr:row>181</xdr:row>
      <xdr:rowOff>9526</xdr:rowOff>
    </xdr:to>
    <xdr:graphicFrame macro="">
      <xdr:nvGraphicFramePr>
        <xdr:cNvPr id="100" name="Grafiek 9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182</xdr:row>
      <xdr:rowOff>0</xdr:rowOff>
    </xdr:from>
    <xdr:to>
      <xdr:col>8</xdr:col>
      <xdr:colOff>0</xdr:colOff>
      <xdr:row>199</xdr:row>
      <xdr:rowOff>9526</xdr:rowOff>
    </xdr:to>
    <xdr:graphicFrame macro="">
      <xdr:nvGraphicFramePr>
        <xdr:cNvPr id="101" name="Grafiek 1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0</xdr:colOff>
      <xdr:row>182</xdr:row>
      <xdr:rowOff>0</xdr:rowOff>
    </xdr:from>
    <xdr:to>
      <xdr:col>16</xdr:col>
      <xdr:colOff>0</xdr:colOff>
      <xdr:row>199</xdr:row>
      <xdr:rowOff>9526</xdr:rowOff>
    </xdr:to>
    <xdr:graphicFrame macro="">
      <xdr:nvGraphicFramePr>
        <xdr:cNvPr id="102" name="Grafiek 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0</xdr:colOff>
      <xdr:row>182</xdr:row>
      <xdr:rowOff>0</xdr:rowOff>
    </xdr:from>
    <xdr:to>
      <xdr:col>24</xdr:col>
      <xdr:colOff>0</xdr:colOff>
      <xdr:row>199</xdr:row>
      <xdr:rowOff>9526</xdr:rowOff>
    </xdr:to>
    <xdr:graphicFrame macro="">
      <xdr:nvGraphicFramePr>
        <xdr:cNvPr id="37" name="Grafiek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200</xdr:row>
      <xdr:rowOff>0</xdr:rowOff>
    </xdr:from>
    <xdr:to>
      <xdr:col>8</xdr:col>
      <xdr:colOff>0</xdr:colOff>
      <xdr:row>217</xdr:row>
      <xdr:rowOff>9526</xdr:rowOff>
    </xdr:to>
    <xdr:graphicFrame macro="">
      <xdr:nvGraphicFramePr>
        <xdr:cNvPr id="38" name="Grafiek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0</xdr:colOff>
      <xdr:row>200</xdr:row>
      <xdr:rowOff>0</xdr:rowOff>
    </xdr:from>
    <xdr:to>
      <xdr:col>16</xdr:col>
      <xdr:colOff>0</xdr:colOff>
      <xdr:row>217</xdr:row>
      <xdr:rowOff>9526</xdr:rowOff>
    </xdr:to>
    <xdr:graphicFrame macro="">
      <xdr:nvGraphicFramePr>
        <xdr:cNvPr id="41" name="Grafiek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0</xdr:colOff>
      <xdr:row>200</xdr:row>
      <xdr:rowOff>0</xdr:rowOff>
    </xdr:from>
    <xdr:to>
      <xdr:col>24</xdr:col>
      <xdr:colOff>0</xdr:colOff>
      <xdr:row>217</xdr:row>
      <xdr:rowOff>9526</xdr:rowOff>
    </xdr:to>
    <xdr:graphicFrame macro="">
      <xdr:nvGraphicFramePr>
        <xdr:cNvPr id="42" name="Grafiek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218</xdr:row>
      <xdr:rowOff>0</xdr:rowOff>
    </xdr:from>
    <xdr:to>
      <xdr:col>8</xdr:col>
      <xdr:colOff>0</xdr:colOff>
      <xdr:row>235</xdr:row>
      <xdr:rowOff>9526</xdr:rowOff>
    </xdr:to>
    <xdr:graphicFrame macro="">
      <xdr:nvGraphicFramePr>
        <xdr:cNvPr id="44" name="Grafiek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218</xdr:row>
      <xdr:rowOff>0</xdr:rowOff>
    </xdr:from>
    <xdr:to>
      <xdr:col>24</xdr:col>
      <xdr:colOff>0</xdr:colOff>
      <xdr:row>235</xdr:row>
      <xdr:rowOff>9526</xdr:rowOff>
    </xdr:to>
    <xdr:graphicFrame macro="">
      <xdr:nvGraphicFramePr>
        <xdr:cNvPr id="45" name="Grafiek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0</xdr:colOff>
      <xdr:row>218</xdr:row>
      <xdr:rowOff>0</xdr:rowOff>
    </xdr:from>
    <xdr:to>
      <xdr:col>16</xdr:col>
      <xdr:colOff>0</xdr:colOff>
      <xdr:row>235</xdr:row>
      <xdr:rowOff>9526</xdr:rowOff>
    </xdr:to>
    <xdr:graphicFrame macro="">
      <xdr:nvGraphicFramePr>
        <xdr:cNvPr id="46" name="Grafiek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236</xdr:row>
      <xdr:rowOff>0</xdr:rowOff>
    </xdr:from>
    <xdr:to>
      <xdr:col>8</xdr:col>
      <xdr:colOff>0</xdr:colOff>
      <xdr:row>253</xdr:row>
      <xdr:rowOff>9526</xdr:rowOff>
    </xdr:to>
    <xdr:graphicFrame macro="">
      <xdr:nvGraphicFramePr>
        <xdr:cNvPr id="49" name="Grafiek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0</xdr:colOff>
      <xdr:row>236</xdr:row>
      <xdr:rowOff>0</xdr:rowOff>
    </xdr:from>
    <xdr:to>
      <xdr:col>16</xdr:col>
      <xdr:colOff>0</xdr:colOff>
      <xdr:row>253</xdr:row>
      <xdr:rowOff>9526</xdr:rowOff>
    </xdr:to>
    <xdr:graphicFrame macro="">
      <xdr:nvGraphicFramePr>
        <xdr:cNvPr id="50" name="Grafiek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0</xdr:colOff>
      <xdr:row>236</xdr:row>
      <xdr:rowOff>0</xdr:rowOff>
    </xdr:from>
    <xdr:to>
      <xdr:col>24</xdr:col>
      <xdr:colOff>0</xdr:colOff>
      <xdr:row>253</xdr:row>
      <xdr:rowOff>9526</xdr:rowOff>
    </xdr:to>
    <xdr:graphicFrame macro="">
      <xdr:nvGraphicFramePr>
        <xdr:cNvPr id="51" name="Grafiek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0</xdr:colOff>
      <xdr:row>272</xdr:row>
      <xdr:rowOff>0</xdr:rowOff>
    </xdr:from>
    <xdr:to>
      <xdr:col>16</xdr:col>
      <xdr:colOff>0</xdr:colOff>
      <xdr:row>289</xdr:row>
      <xdr:rowOff>9526</xdr:rowOff>
    </xdr:to>
    <xdr:graphicFrame macro="">
      <xdr:nvGraphicFramePr>
        <xdr:cNvPr id="56" name="Grafiek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272</xdr:row>
      <xdr:rowOff>0</xdr:rowOff>
    </xdr:from>
    <xdr:to>
      <xdr:col>8</xdr:col>
      <xdr:colOff>0</xdr:colOff>
      <xdr:row>289</xdr:row>
      <xdr:rowOff>9526</xdr:rowOff>
    </xdr:to>
    <xdr:graphicFrame macro="">
      <xdr:nvGraphicFramePr>
        <xdr:cNvPr id="60" name="Grafiek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0</xdr:colOff>
      <xdr:row>254</xdr:row>
      <xdr:rowOff>0</xdr:rowOff>
    </xdr:from>
    <xdr:to>
      <xdr:col>24</xdr:col>
      <xdr:colOff>0</xdr:colOff>
      <xdr:row>271</xdr:row>
      <xdr:rowOff>9526</xdr:rowOff>
    </xdr:to>
    <xdr:graphicFrame macro="">
      <xdr:nvGraphicFramePr>
        <xdr:cNvPr id="62" name="Grafiek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0</xdr:colOff>
      <xdr:row>254</xdr:row>
      <xdr:rowOff>0</xdr:rowOff>
    </xdr:from>
    <xdr:to>
      <xdr:col>16</xdr:col>
      <xdr:colOff>0</xdr:colOff>
      <xdr:row>271</xdr:row>
      <xdr:rowOff>9526</xdr:rowOff>
    </xdr:to>
    <xdr:graphicFrame macro="">
      <xdr:nvGraphicFramePr>
        <xdr:cNvPr id="64" name="Grafiek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254</xdr:row>
      <xdr:rowOff>0</xdr:rowOff>
    </xdr:from>
    <xdr:to>
      <xdr:col>8</xdr:col>
      <xdr:colOff>0</xdr:colOff>
      <xdr:row>271</xdr:row>
      <xdr:rowOff>9526</xdr:rowOff>
    </xdr:to>
    <xdr:graphicFrame macro="">
      <xdr:nvGraphicFramePr>
        <xdr:cNvPr id="66" name="Grafiek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0</xdr:colOff>
      <xdr:row>272</xdr:row>
      <xdr:rowOff>0</xdr:rowOff>
    </xdr:from>
    <xdr:to>
      <xdr:col>24</xdr:col>
      <xdr:colOff>0</xdr:colOff>
      <xdr:row>289</xdr:row>
      <xdr:rowOff>9526</xdr:rowOff>
    </xdr:to>
    <xdr:graphicFrame macro="">
      <xdr:nvGraphicFramePr>
        <xdr:cNvPr id="67" name="Grafiek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290</xdr:row>
      <xdr:rowOff>0</xdr:rowOff>
    </xdr:from>
    <xdr:to>
      <xdr:col>8</xdr:col>
      <xdr:colOff>0</xdr:colOff>
      <xdr:row>307</xdr:row>
      <xdr:rowOff>9526</xdr:rowOff>
    </xdr:to>
    <xdr:graphicFrame macro="">
      <xdr:nvGraphicFramePr>
        <xdr:cNvPr id="70" name="Grafiek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0</xdr:colOff>
      <xdr:row>290</xdr:row>
      <xdr:rowOff>0</xdr:rowOff>
    </xdr:from>
    <xdr:to>
      <xdr:col>16</xdr:col>
      <xdr:colOff>0</xdr:colOff>
      <xdr:row>307</xdr:row>
      <xdr:rowOff>9526</xdr:rowOff>
    </xdr:to>
    <xdr:graphicFrame macro="">
      <xdr:nvGraphicFramePr>
        <xdr:cNvPr id="76" name="Grafiek 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0</xdr:colOff>
      <xdr:row>290</xdr:row>
      <xdr:rowOff>0</xdr:rowOff>
    </xdr:from>
    <xdr:to>
      <xdr:col>24</xdr:col>
      <xdr:colOff>0</xdr:colOff>
      <xdr:row>307</xdr:row>
      <xdr:rowOff>9526</xdr:rowOff>
    </xdr:to>
    <xdr:graphicFrame macro="">
      <xdr:nvGraphicFramePr>
        <xdr:cNvPr id="77" name="Grafiek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0</xdr:colOff>
      <xdr:row>308</xdr:row>
      <xdr:rowOff>0</xdr:rowOff>
    </xdr:from>
    <xdr:to>
      <xdr:col>16</xdr:col>
      <xdr:colOff>0</xdr:colOff>
      <xdr:row>325</xdr:row>
      <xdr:rowOff>9526</xdr:rowOff>
    </xdr:to>
    <xdr:graphicFrame macro="">
      <xdr:nvGraphicFramePr>
        <xdr:cNvPr id="53" name="Grafiek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0</xdr:colOff>
      <xdr:row>20</xdr:row>
      <xdr:rowOff>0</xdr:rowOff>
    </xdr:from>
    <xdr:to>
      <xdr:col>16</xdr:col>
      <xdr:colOff>0</xdr:colOff>
      <xdr:row>37</xdr:row>
      <xdr:rowOff>9526</xdr:rowOff>
    </xdr:to>
    <xdr:graphicFrame macro="">
      <xdr:nvGraphicFramePr>
        <xdr:cNvPr id="54" name="Grafiek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20</xdr:row>
      <xdr:rowOff>0</xdr:rowOff>
    </xdr:from>
    <xdr:to>
      <xdr:col>8</xdr:col>
      <xdr:colOff>0</xdr:colOff>
      <xdr:row>37</xdr:row>
      <xdr:rowOff>9526</xdr:rowOff>
    </xdr:to>
    <xdr:graphicFrame macro="">
      <xdr:nvGraphicFramePr>
        <xdr:cNvPr id="55" name="Grafiek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0</xdr:colOff>
      <xdr:row>2</xdr:row>
      <xdr:rowOff>0</xdr:rowOff>
    </xdr:from>
    <xdr:to>
      <xdr:col>24</xdr:col>
      <xdr:colOff>0</xdr:colOff>
      <xdr:row>19</xdr:row>
      <xdr:rowOff>9526</xdr:rowOff>
    </xdr:to>
    <xdr:graphicFrame macro="">
      <xdr:nvGraphicFramePr>
        <xdr:cNvPr id="57" name="Grafiek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2</xdr:row>
      <xdr:rowOff>0</xdr:rowOff>
    </xdr:from>
    <xdr:to>
      <xdr:col>8</xdr:col>
      <xdr:colOff>0</xdr:colOff>
      <xdr:row>19</xdr:row>
      <xdr:rowOff>9526</xdr:rowOff>
    </xdr:to>
    <xdr:graphicFrame macro="">
      <xdr:nvGraphicFramePr>
        <xdr:cNvPr id="58" name="Grafiek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9524</xdr:colOff>
      <xdr:row>1</xdr:row>
      <xdr:rowOff>0</xdr:rowOff>
    </xdr:from>
    <xdr:to>
      <xdr:col>23</xdr:col>
      <xdr:colOff>57149</xdr:colOff>
      <xdr:row>38</xdr:row>
      <xdr:rowOff>142875</xdr:rowOff>
    </xdr:to>
    <xdr:sp macro="" textlink="">
      <xdr:nvSpPr>
        <xdr:cNvPr id="4" name="Tekstvak 3"/>
        <xdr:cNvSpPr txBox="1"/>
      </xdr:nvSpPr>
      <xdr:spPr>
        <a:xfrm>
          <a:off x="9172574" y="361950"/>
          <a:ext cx="4314825" cy="597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l-NL" sz="1100" b="1"/>
            <a:t>Sammlung von den wichtigsten Zwingern</a:t>
          </a:r>
        </a:p>
        <a:p>
          <a:r>
            <a:rPr lang="nl-NL" sz="1100" b="1"/>
            <a:t>für den Zeitraum 1999-2008</a:t>
          </a:r>
        </a:p>
        <a:p>
          <a:endParaRPr lang="nl-NL" sz="1100"/>
        </a:p>
        <a:p>
          <a:r>
            <a:rPr lang="nl-NL" sz="1100"/>
            <a:t>Kriterien: eine Hobby-Zucht durfte maximal 2-3 Würfe im Jahr machen, und dies nicht mal kontinuierlich. Pro Wurf fallen durchschnittlich 5 Welpen, das entspräche 10-15 Welpen/Jahr.</a:t>
          </a:r>
        </a:p>
        <a:p>
          <a:endParaRPr lang="nl-NL" sz="1100"/>
        </a:p>
        <a:p>
          <a:r>
            <a:rPr lang="nl-NL" sz="1100"/>
            <a:t>Bei</a:t>
          </a:r>
          <a:r>
            <a:rPr lang="nl-NL" sz="1100" baseline="0"/>
            <a:t> mehr als 3 Würfen übersteigt die Tätigkeit bereits die Definition von einer Hobby-Zucht.</a:t>
          </a:r>
        </a:p>
        <a:p>
          <a:endParaRPr lang="nl-NL" sz="1100" baseline="0"/>
        </a:p>
        <a:p>
          <a:r>
            <a:rPr lang="nl-NL" sz="1100" baseline="0"/>
            <a:t>Hier sammeln wir die aktivsten Züchter die (in den letzten 10 Jahren) kontinuierlich </a:t>
          </a:r>
          <a:r>
            <a:rPr lang="nl-NL" sz="1100"/>
            <a:t> mehr als 20 Welpen im Jahr haben, und sogar bis hin zu einen Durchschnitt</a:t>
          </a:r>
          <a:r>
            <a:rPr lang="nl-NL" sz="1100" baseline="0"/>
            <a:t> von fast 60 Welpen im Jahr "produzieren". (Einige Züchter hatten sogar MEHR als 60 Welpen während dem Auswertungszeitraum 1986-2008 erreicht, die Zucht hat in den letzten Jahren einigermassen abgenommen.) </a:t>
          </a:r>
        </a:p>
        <a:p>
          <a:endParaRPr lang="nl-NL" sz="1100" baseline="0"/>
        </a:p>
        <a:p>
          <a:r>
            <a:rPr lang="nl-NL" sz="1100" baseline="0"/>
            <a:t>60 Welpen im Jahr entsprechen manchmal mehr als 10 Würfe, weshalb viele Züchter einen Extra-Zwinger anmelden (im SV sind nur 10 erlaubt). Wenn ein solcher festgestellt wurde, dann wurde er hier auch zusätzlich gebracht (auch wenn dort noch keine 20 Welpen jährlich gefallen sind). Mann kann dann die Filial-Zwinger mit berücksichtigen, wenn man den Haupzwinger und seine Tätigkeit nachgeht. Geht es um einen "anderen" Zwinger, der des Sohnemannes z.B., der erst anfängt, oder soll der Zwinger nur grössere gewerbliche Aktivitäten vertuschen?</a:t>
          </a:r>
        </a:p>
        <a:p>
          <a:endParaRPr lang="nl-NL" sz="1100" baseline="0"/>
        </a:p>
        <a:p>
          <a:r>
            <a:rPr lang="nl-NL" sz="1100" baseline="0"/>
            <a:t>Die Numerierung wurde zunächst nach Höhe der Welpenzahlen vorgenommen, nachher wurde die Liste sortiert nach der Durchschnittszahl der jährlich gefallenen Welpen (NK-</a:t>
          </a:r>
          <a:r>
            <a:rPr lang="nl-NL" sz="1100" baseline="0">
              <a:latin typeface="Calibri"/>
            </a:rPr>
            <a:t>Ø pro Jahr) </a:t>
          </a:r>
          <a:r>
            <a:rPr lang="nl-NL" sz="1100" baseline="0"/>
            <a:t>.</a:t>
          </a:r>
        </a:p>
        <a:p>
          <a:endParaRPr lang="nl-NL" sz="1100" baseline="0"/>
        </a:p>
        <a:p>
          <a:r>
            <a:rPr lang="nl-NL" sz="1100" baseline="0"/>
            <a:t>Eine detailliertes Umsatzberechnungsmodell  (wobei auch Deckeinsätze und Verkäufe berücksichtigt werden) ist zur Zeit in Bearbeitung, wird aber demnächst vorgestellt.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0</xdr:rowOff>
    </xdr:from>
    <xdr:to>
      <xdr:col>7</xdr:col>
      <xdr:colOff>0</xdr:colOff>
      <xdr:row>56</xdr:row>
      <xdr:rowOff>155575</xdr:rowOff>
    </xdr:to>
    <xdr:graphicFrame macro="">
      <xdr:nvGraphicFramePr>
        <xdr:cNvPr id="46" name="Grafiek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40</xdr:row>
      <xdr:rowOff>0</xdr:rowOff>
    </xdr:from>
    <xdr:to>
      <xdr:col>14</xdr:col>
      <xdr:colOff>9525</xdr:colOff>
      <xdr:row>57</xdr:row>
      <xdr:rowOff>0</xdr:rowOff>
    </xdr:to>
    <xdr:graphicFrame macro="">
      <xdr:nvGraphicFramePr>
        <xdr:cNvPr id="47" name="Grafiek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40</xdr:row>
      <xdr:rowOff>0</xdr:rowOff>
    </xdr:from>
    <xdr:to>
      <xdr:col>21</xdr:col>
      <xdr:colOff>9525</xdr:colOff>
      <xdr:row>57</xdr:row>
      <xdr:rowOff>0</xdr:rowOff>
    </xdr:to>
    <xdr:graphicFrame macro="">
      <xdr:nvGraphicFramePr>
        <xdr:cNvPr id="48" name="Grafiek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40</xdr:row>
      <xdr:rowOff>0</xdr:rowOff>
    </xdr:from>
    <xdr:to>
      <xdr:col>28</xdr:col>
      <xdr:colOff>9525</xdr:colOff>
      <xdr:row>57</xdr:row>
      <xdr:rowOff>0</xdr:rowOff>
    </xdr:to>
    <xdr:graphicFrame macro="">
      <xdr:nvGraphicFramePr>
        <xdr:cNvPr id="49" name="Grafiek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58</xdr:row>
      <xdr:rowOff>0</xdr:rowOff>
    </xdr:from>
    <xdr:to>
      <xdr:col>7</xdr:col>
      <xdr:colOff>9525</xdr:colOff>
      <xdr:row>75</xdr:row>
      <xdr:rowOff>0</xdr:rowOff>
    </xdr:to>
    <xdr:graphicFrame macro="">
      <xdr:nvGraphicFramePr>
        <xdr:cNvPr id="50" name="Grafiek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58</xdr:row>
      <xdr:rowOff>0</xdr:rowOff>
    </xdr:from>
    <xdr:to>
      <xdr:col>14</xdr:col>
      <xdr:colOff>9525</xdr:colOff>
      <xdr:row>75</xdr:row>
      <xdr:rowOff>0</xdr:rowOff>
    </xdr:to>
    <xdr:graphicFrame macro="">
      <xdr:nvGraphicFramePr>
        <xdr:cNvPr id="51" name="Grafiek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58</xdr:row>
      <xdr:rowOff>0</xdr:rowOff>
    </xdr:from>
    <xdr:to>
      <xdr:col>21</xdr:col>
      <xdr:colOff>9525</xdr:colOff>
      <xdr:row>75</xdr:row>
      <xdr:rowOff>0</xdr:rowOff>
    </xdr:to>
    <xdr:graphicFrame macro="">
      <xdr:nvGraphicFramePr>
        <xdr:cNvPr id="52" name="Grafiek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0</xdr:colOff>
      <xdr:row>58</xdr:row>
      <xdr:rowOff>0</xdr:rowOff>
    </xdr:from>
    <xdr:to>
      <xdr:col>28</xdr:col>
      <xdr:colOff>9525</xdr:colOff>
      <xdr:row>75</xdr:row>
      <xdr:rowOff>0</xdr:rowOff>
    </xdr:to>
    <xdr:graphicFrame macro="">
      <xdr:nvGraphicFramePr>
        <xdr:cNvPr id="53" name="Grafiek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76</xdr:row>
      <xdr:rowOff>0</xdr:rowOff>
    </xdr:from>
    <xdr:to>
      <xdr:col>7</xdr:col>
      <xdr:colOff>9525</xdr:colOff>
      <xdr:row>93</xdr:row>
      <xdr:rowOff>0</xdr:rowOff>
    </xdr:to>
    <xdr:graphicFrame macro="">
      <xdr:nvGraphicFramePr>
        <xdr:cNvPr id="54" name="Grafiek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76</xdr:row>
      <xdr:rowOff>0</xdr:rowOff>
    </xdr:from>
    <xdr:to>
      <xdr:col>14</xdr:col>
      <xdr:colOff>9525</xdr:colOff>
      <xdr:row>93</xdr:row>
      <xdr:rowOff>0</xdr:rowOff>
    </xdr:to>
    <xdr:graphicFrame macro="">
      <xdr:nvGraphicFramePr>
        <xdr:cNvPr id="55" name="Grafiek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76</xdr:row>
      <xdr:rowOff>0</xdr:rowOff>
    </xdr:from>
    <xdr:to>
      <xdr:col>21</xdr:col>
      <xdr:colOff>9525</xdr:colOff>
      <xdr:row>93</xdr:row>
      <xdr:rowOff>0</xdr:rowOff>
    </xdr:to>
    <xdr:graphicFrame macro="">
      <xdr:nvGraphicFramePr>
        <xdr:cNvPr id="56" name="Grafiek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0</xdr:colOff>
      <xdr:row>76</xdr:row>
      <xdr:rowOff>0</xdr:rowOff>
    </xdr:from>
    <xdr:to>
      <xdr:col>28</xdr:col>
      <xdr:colOff>9525</xdr:colOff>
      <xdr:row>93</xdr:row>
      <xdr:rowOff>0</xdr:rowOff>
    </xdr:to>
    <xdr:graphicFrame macro="">
      <xdr:nvGraphicFramePr>
        <xdr:cNvPr id="57" name="Grafiek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94</xdr:row>
      <xdr:rowOff>0</xdr:rowOff>
    </xdr:from>
    <xdr:to>
      <xdr:col>7</xdr:col>
      <xdr:colOff>9525</xdr:colOff>
      <xdr:row>111</xdr:row>
      <xdr:rowOff>0</xdr:rowOff>
    </xdr:to>
    <xdr:graphicFrame macro="">
      <xdr:nvGraphicFramePr>
        <xdr:cNvPr id="58" name="Grafiek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94</xdr:row>
      <xdr:rowOff>0</xdr:rowOff>
    </xdr:from>
    <xdr:to>
      <xdr:col>14</xdr:col>
      <xdr:colOff>9525</xdr:colOff>
      <xdr:row>111</xdr:row>
      <xdr:rowOff>0</xdr:rowOff>
    </xdr:to>
    <xdr:graphicFrame macro="">
      <xdr:nvGraphicFramePr>
        <xdr:cNvPr id="59" name="Grafiek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94</xdr:row>
      <xdr:rowOff>0</xdr:rowOff>
    </xdr:from>
    <xdr:to>
      <xdr:col>21</xdr:col>
      <xdr:colOff>9525</xdr:colOff>
      <xdr:row>111</xdr:row>
      <xdr:rowOff>0</xdr:rowOff>
    </xdr:to>
    <xdr:graphicFrame macro="">
      <xdr:nvGraphicFramePr>
        <xdr:cNvPr id="60" name="Grafiek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0</xdr:colOff>
      <xdr:row>94</xdr:row>
      <xdr:rowOff>0</xdr:rowOff>
    </xdr:from>
    <xdr:to>
      <xdr:col>28</xdr:col>
      <xdr:colOff>9525</xdr:colOff>
      <xdr:row>111</xdr:row>
      <xdr:rowOff>0</xdr:rowOff>
    </xdr:to>
    <xdr:graphicFrame macro="">
      <xdr:nvGraphicFramePr>
        <xdr:cNvPr id="61" name="Grafiek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112</xdr:row>
      <xdr:rowOff>0</xdr:rowOff>
    </xdr:from>
    <xdr:to>
      <xdr:col>7</xdr:col>
      <xdr:colOff>9525</xdr:colOff>
      <xdr:row>129</xdr:row>
      <xdr:rowOff>0</xdr:rowOff>
    </xdr:to>
    <xdr:graphicFrame macro="">
      <xdr:nvGraphicFramePr>
        <xdr:cNvPr id="62" name="Grafiek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112</xdr:row>
      <xdr:rowOff>0</xdr:rowOff>
    </xdr:from>
    <xdr:to>
      <xdr:col>14</xdr:col>
      <xdr:colOff>9525</xdr:colOff>
      <xdr:row>129</xdr:row>
      <xdr:rowOff>0</xdr:rowOff>
    </xdr:to>
    <xdr:graphicFrame macro="">
      <xdr:nvGraphicFramePr>
        <xdr:cNvPr id="63" name="Grafiek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0</xdr:colOff>
      <xdr:row>112</xdr:row>
      <xdr:rowOff>0</xdr:rowOff>
    </xdr:from>
    <xdr:to>
      <xdr:col>21</xdr:col>
      <xdr:colOff>9525</xdr:colOff>
      <xdr:row>129</xdr:row>
      <xdr:rowOff>0</xdr:rowOff>
    </xdr:to>
    <xdr:graphicFrame macro="">
      <xdr:nvGraphicFramePr>
        <xdr:cNvPr id="64" name="Grafiek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0</xdr:colOff>
      <xdr:row>112</xdr:row>
      <xdr:rowOff>0</xdr:rowOff>
    </xdr:from>
    <xdr:to>
      <xdr:col>28</xdr:col>
      <xdr:colOff>9525</xdr:colOff>
      <xdr:row>129</xdr:row>
      <xdr:rowOff>0</xdr:rowOff>
    </xdr:to>
    <xdr:graphicFrame macro="">
      <xdr:nvGraphicFramePr>
        <xdr:cNvPr id="65" name="Grafiek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0</xdr:colOff>
      <xdr:row>2</xdr:row>
      <xdr:rowOff>0</xdr:rowOff>
    </xdr:from>
    <xdr:to>
      <xdr:col>28</xdr:col>
      <xdr:colOff>9525</xdr:colOff>
      <xdr:row>21</xdr:row>
      <xdr:rowOff>0</xdr:rowOff>
    </xdr:to>
    <xdr:graphicFrame macro="">
      <xdr:nvGraphicFramePr>
        <xdr:cNvPr id="70" name="Grafiek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22</xdr:row>
      <xdr:rowOff>0</xdr:rowOff>
    </xdr:from>
    <xdr:to>
      <xdr:col>7</xdr:col>
      <xdr:colOff>0</xdr:colOff>
      <xdr:row>38</xdr:row>
      <xdr:rowOff>152399</xdr:rowOff>
    </xdr:to>
    <xdr:graphicFrame macro="">
      <xdr:nvGraphicFramePr>
        <xdr:cNvPr id="71" name="Grafiek 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22</xdr:row>
      <xdr:rowOff>0</xdr:rowOff>
    </xdr:from>
    <xdr:to>
      <xdr:col>14</xdr:col>
      <xdr:colOff>9525</xdr:colOff>
      <xdr:row>39</xdr:row>
      <xdr:rowOff>0</xdr:rowOff>
    </xdr:to>
    <xdr:graphicFrame macro="">
      <xdr:nvGraphicFramePr>
        <xdr:cNvPr id="72" name="Grafiek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0</xdr:colOff>
      <xdr:row>22</xdr:row>
      <xdr:rowOff>0</xdr:rowOff>
    </xdr:from>
    <xdr:to>
      <xdr:col>28</xdr:col>
      <xdr:colOff>9525</xdr:colOff>
      <xdr:row>39</xdr:row>
      <xdr:rowOff>0</xdr:rowOff>
    </xdr:to>
    <xdr:graphicFrame macro="">
      <xdr:nvGraphicFramePr>
        <xdr:cNvPr id="74" name="Grafiek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0</xdr:colOff>
      <xdr:row>22</xdr:row>
      <xdr:rowOff>0</xdr:rowOff>
    </xdr:from>
    <xdr:to>
      <xdr:col>21</xdr:col>
      <xdr:colOff>9525</xdr:colOff>
      <xdr:row>39</xdr:row>
      <xdr:rowOff>0</xdr:rowOff>
    </xdr:to>
    <xdr:graphicFrame macro="">
      <xdr:nvGraphicFramePr>
        <xdr:cNvPr id="76" name="Grafiek 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130</xdr:row>
      <xdr:rowOff>0</xdr:rowOff>
    </xdr:from>
    <xdr:to>
      <xdr:col>7</xdr:col>
      <xdr:colOff>9525</xdr:colOff>
      <xdr:row>147</xdr:row>
      <xdr:rowOff>0</xdr:rowOff>
    </xdr:to>
    <xdr:graphicFrame macro="">
      <xdr:nvGraphicFramePr>
        <xdr:cNvPr id="77" name="Grafiek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130</xdr:row>
      <xdr:rowOff>0</xdr:rowOff>
    </xdr:from>
    <xdr:to>
      <xdr:col>14</xdr:col>
      <xdr:colOff>9525</xdr:colOff>
      <xdr:row>147</xdr:row>
      <xdr:rowOff>0</xdr:rowOff>
    </xdr:to>
    <xdr:graphicFrame macro="">
      <xdr:nvGraphicFramePr>
        <xdr:cNvPr id="78" name="Grafiek 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15</xdr:col>
      <xdr:colOff>0</xdr:colOff>
      <xdr:row>130</xdr:row>
      <xdr:rowOff>0</xdr:rowOff>
    </xdr:from>
    <xdr:to>
      <xdr:col>21</xdr:col>
      <xdr:colOff>9525</xdr:colOff>
      <xdr:row>147</xdr:row>
      <xdr:rowOff>0</xdr:rowOff>
    </xdr:to>
    <xdr:graphicFrame macro="">
      <xdr:nvGraphicFramePr>
        <xdr:cNvPr id="79" name="Grafiek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22</xdr:col>
      <xdr:colOff>0</xdr:colOff>
      <xdr:row>130</xdr:row>
      <xdr:rowOff>0</xdr:rowOff>
    </xdr:from>
    <xdr:to>
      <xdr:col>28</xdr:col>
      <xdr:colOff>9525</xdr:colOff>
      <xdr:row>147</xdr:row>
      <xdr:rowOff>0</xdr:rowOff>
    </xdr:to>
    <xdr:graphicFrame macro="">
      <xdr:nvGraphicFramePr>
        <xdr:cNvPr id="80" name="Grafiek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148</xdr:row>
      <xdr:rowOff>0</xdr:rowOff>
    </xdr:from>
    <xdr:to>
      <xdr:col>7</xdr:col>
      <xdr:colOff>9525</xdr:colOff>
      <xdr:row>165</xdr:row>
      <xdr:rowOff>0</xdr:rowOff>
    </xdr:to>
    <xdr:graphicFrame macro="">
      <xdr:nvGraphicFramePr>
        <xdr:cNvPr id="35" name="Grafiek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0</xdr:colOff>
      <xdr:row>148</xdr:row>
      <xdr:rowOff>0</xdr:rowOff>
    </xdr:from>
    <xdr:to>
      <xdr:col>14</xdr:col>
      <xdr:colOff>9525</xdr:colOff>
      <xdr:row>165</xdr:row>
      <xdr:rowOff>0</xdr:rowOff>
    </xdr:to>
    <xdr:graphicFrame macro="">
      <xdr:nvGraphicFramePr>
        <xdr:cNvPr id="36" name="Grafiek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0</xdr:colOff>
      <xdr:row>148</xdr:row>
      <xdr:rowOff>0</xdr:rowOff>
    </xdr:from>
    <xdr:to>
      <xdr:col>21</xdr:col>
      <xdr:colOff>9525</xdr:colOff>
      <xdr:row>165</xdr:row>
      <xdr:rowOff>0</xdr:rowOff>
    </xdr:to>
    <xdr:graphicFrame macro="">
      <xdr:nvGraphicFramePr>
        <xdr:cNvPr id="37" name="Grafiek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0</xdr:colOff>
      <xdr:row>148</xdr:row>
      <xdr:rowOff>0</xdr:rowOff>
    </xdr:from>
    <xdr:to>
      <xdr:col>28</xdr:col>
      <xdr:colOff>9525</xdr:colOff>
      <xdr:row>165</xdr:row>
      <xdr:rowOff>0</xdr:rowOff>
    </xdr:to>
    <xdr:graphicFrame macro="">
      <xdr:nvGraphicFramePr>
        <xdr:cNvPr id="38" name="Grafiek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166</xdr:row>
      <xdr:rowOff>0</xdr:rowOff>
    </xdr:from>
    <xdr:to>
      <xdr:col>7</xdr:col>
      <xdr:colOff>9525</xdr:colOff>
      <xdr:row>183</xdr:row>
      <xdr:rowOff>0</xdr:rowOff>
    </xdr:to>
    <xdr:graphicFrame macro="">
      <xdr:nvGraphicFramePr>
        <xdr:cNvPr id="39" name="Grafiek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166</xdr:row>
      <xdr:rowOff>0</xdr:rowOff>
    </xdr:from>
    <xdr:to>
      <xdr:col>14</xdr:col>
      <xdr:colOff>9525</xdr:colOff>
      <xdr:row>183</xdr:row>
      <xdr:rowOff>0</xdr:rowOff>
    </xdr:to>
    <xdr:graphicFrame macro="">
      <xdr:nvGraphicFramePr>
        <xdr:cNvPr id="40" name="Grafiek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184</xdr:row>
      <xdr:rowOff>0</xdr:rowOff>
    </xdr:from>
    <xdr:to>
      <xdr:col>7</xdr:col>
      <xdr:colOff>9525</xdr:colOff>
      <xdr:row>201</xdr:row>
      <xdr:rowOff>0</xdr:rowOff>
    </xdr:to>
    <xdr:graphicFrame macro="">
      <xdr:nvGraphicFramePr>
        <xdr:cNvPr id="43" name="Grafiek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22</xdr:col>
      <xdr:colOff>0</xdr:colOff>
      <xdr:row>166</xdr:row>
      <xdr:rowOff>0</xdr:rowOff>
    </xdr:from>
    <xdr:to>
      <xdr:col>28</xdr:col>
      <xdr:colOff>9525</xdr:colOff>
      <xdr:row>183</xdr:row>
      <xdr:rowOff>0</xdr:rowOff>
    </xdr:to>
    <xdr:graphicFrame macro="">
      <xdr:nvGraphicFramePr>
        <xdr:cNvPr id="44" name="Grafiek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0</xdr:colOff>
      <xdr:row>166</xdr:row>
      <xdr:rowOff>0</xdr:rowOff>
    </xdr:from>
    <xdr:to>
      <xdr:col>21</xdr:col>
      <xdr:colOff>9525</xdr:colOff>
      <xdr:row>183</xdr:row>
      <xdr:rowOff>0</xdr:rowOff>
    </xdr:to>
    <xdr:graphicFrame macro="">
      <xdr:nvGraphicFramePr>
        <xdr:cNvPr id="45" name="Grafiek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0</xdr:colOff>
      <xdr:row>184</xdr:row>
      <xdr:rowOff>0</xdr:rowOff>
    </xdr:from>
    <xdr:to>
      <xdr:col>14</xdr:col>
      <xdr:colOff>9525</xdr:colOff>
      <xdr:row>201</xdr:row>
      <xdr:rowOff>0</xdr:rowOff>
    </xdr:to>
    <xdr:graphicFrame macro="">
      <xdr:nvGraphicFramePr>
        <xdr:cNvPr id="66" name="Grafiek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15</xdr:col>
      <xdr:colOff>0</xdr:colOff>
      <xdr:row>184</xdr:row>
      <xdr:rowOff>0</xdr:rowOff>
    </xdr:from>
    <xdr:to>
      <xdr:col>21</xdr:col>
      <xdr:colOff>9525</xdr:colOff>
      <xdr:row>201</xdr:row>
      <xdr:rowOff>0</xdr:rowOff>
    </xdr:to>
    <xdr:graphicFrame macro="">
      <xdr:nvGraphicFramePr>
        <xdr:cNvPr id="69" name="Grafiek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22</xdr:col>
      <xdr:colOff>0</xdr:colOff>
      <xdr:row>184</xdr:row>
      <xdr:rowOff>0</xdr:rowOff>
    </xdr:from>
    <xdr:to>
      <xdr:col>28</xdr:col>
      <xdr:colOff>9525</xdr:colOff>
      <xdr:row>201</xdr:row>
      <xdr:rowOff>0</xdr:rowOff>
    </xdr:to>
    <xdr:graphicFrame macro="">
      <xdr:nvGraphicFramePr>
        <xdr:cNvPr id="73" name="Grafiek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202</xdr:row>
      <xdr:rowOff>0</xdr:rowOff>
    </xdr:from>
    <xdr:to>
      <xdr:col>7</xdr:col>
      <xdr:colOff>9525</xdr:colOff>
      <xdr:row>219</xdr:row>
      <xdr:rowOff>0</xdr:rowOff>
    </xdr:to>
    <xdr:graphicFrame macro="">
      <xdr:nvGraphicFramePr>
        <xdr:cNvPr id="81" name="Grafiek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22</xdr:col>
      <xdr:colOff>0</xdr:colOff>
      <xdr:row>202</xdr:row>
      <xdr:rowOff>0</xdr:rowOff>
    </xdr:from>
    <xdr:to>
      <xdr:col>28</xdr:col>
      <xdr:colOff>9525</xdr:colOff>
      <xdr:row>219</xdr:row>
      <xdr:rowOff>0</xdr:rowOff>
    </xdr:to>
    <xdr:graphicFrame macro="">
      <xdr:nvGraphicFramePr>
        <xdr:cNvPr id="82" name="Grafiek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2</xdr:row>
      <xdr:rowOff>0</xdr:rowOff>
    </xdr:from>
    <xdr:to>
      <xdr:col>6</xdr:col>
      <xdr:colOff>590551</xdr:colOff>
      <xdr:row>21</xdr:row>
      <xdr:rowOff>0</xdr:rowOff>
    </xdr:to>
    <xdr:graphicFrame macro="">
      <xdr:nvGraphicFramePr>
        <xdr:cNvPr id="83" name="Grafiek 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0</xdr:colOff>
      <xdr:row>2</xdr:row>
      <xdr:rowOff>0</xdr:rowOff>
    </xdr:from>
    <xdr:to>
      <xdr:col>14</xdr:col>
      <xdr:colOff>0</xdr:colOff>
      <xdr:row>21</xdr:row>
      <xdr:rowOff>0</xdr:rowOff>
    </xdr:to>
    <xdr:graphicFrame macro="">
      <xdr:nvGraphicFramePr>
        <xdr:cNvPr id="86" name="Grafiek 8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15</xdr:col>
      <xdr:colOff>0</xdr:colOff>
      <xdr:row>2</xdr:row>
      <xdr:rowOff>0</xdr:rowOff>
    </xdr:from>
    <xdr:to>
      <xdr:col>21</xdr:col>
      <xdr:colOff>0</xdr:colOff>
      <xdr:row>20</xdr:row>
      <xdr:rowOff>155575</xdr:rowOff>
    </xdr:to>
    <xdr:graphicFrame macro="">
      <xdr:nvGraphicFramePr>
        <xdr:cNvPr id="87" name="Grafiek 8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8"/>
  <sheetViews>
    <sheetView tabSelected="1" zoomScaleNormal="100" workbookViewId="0">
      <selection activeCell="D1" sqref="D1:V1"/>
    </sheetView>
  </sheetViews>
  <sheetFormatPr defaultRowHeight="12.75" x14ac:dyDescent="0.2"/>
  <cols>
    <col min="1" max="1" width="3.7109375" bestFit="1" customWidth="1"/>
    <col min="2" max="2" width="20.42578125" bestFit="1" customWidth="1"/>
    <col min="3" max="3" width="8.42578125" style="4" bestFit="1" customWidth="1"/>
    <col min="4" max="23" width="5.85546875" style="1" bestFit="1" customWidth="1"/>
    <col min="24" max="26" width="5.85546875" style="3" bestFit="1" customWidth="1"/>
    <col min="27" max="27" width="8.5703125" style="4" bestFit="1" customWidth="1"/>
    <col min="28" max="28" width="7.140625" style="1" bestFit="1" customWidth="1"/>
    <col min="29" max="29" width="11.7109375" style="7" bestFit="1" customWidth="1"/>
  </cols>
  <sheetData>
    <row r="1" spans="1:30" s="9" customFormat="1" ht="30" customHeight="1" x14ac:dyDescent="0.2">
      <c r="C1" s="8"/>
      <c r="D1" s="53" t="s">
        <v>141</v>
      </c>
      <c r="E1" s="53"/>
      <c r="F1" s="53"/>
      <c r="G1" s="53"/>
      <c r="H1" s="53"/>
      <c r="I1" s="53"/>
      <c r="J1" s="53"/>
      <c r="K1" s="53"/>
      <c r="L1" s="53"/>
      <c r="M1" s="53"/>
      <c r="N1" s="53"/>
      <c r="O1" s="53"/>
      <c r="P1" s="53"/>
      <c r="Q1" s="53"/>
      <c r="R1" s="53"/>
      <c r="S1" s="53"/>
      <c r="T1" s="53"/>
      <c r="U1" s="53"/>
      <c r="V1" s="53"/>
      <c r="X1" s="10"/>
      <c r="Y1" s="10"/>
      <c r="Z1" s="10"/>
      <c r="AA1" s="36" t="s">
        <v>163</v>
      </c>
      <c r="AB1" s="6" t="s">
        <v>131</v>
      </c>
      <c r="AC1" s="35" t="s">
        <v>162</v>
      </c>
    </row>
    <row r="2" spans="1:30" s="5" customFormat="1" ht="21" customHeight="1" x14ac:dyDescent="0.2">
      <c r="A2" s="37" t="s">
        <v>30</v>
      </c>
      <c r="B2" s="37" t="s">
        <v>143</v>
      </c>
      <c r="C2" s="38" t="s">
        <v>121</v>
      </c>
      <c r="D2" s="39" t="s">
        <v>87</v>
      </c>
      <c r="E2" s="39" t="s">
        <v>88</v>
      </c>
      <c r="F2" s="39" t="s">
        <v>89</v>
      </c>
      <c r="G2" s="39" t="s">
        <v>90</v>
      </c>
      <c r="H2" s="39" t="s">
        <v>91</v>
      </c>
      <c r="I2" s="39" t="s">
        <v>92</v>
      </c>
      <c r="J2" s="39" t="s">
        <v>93</v>
      </c>
      <c r="K2" s="39" t="s">
        <v>94</v>
      </c>
      <c r="L2" s="39" t="s">
        <v>95</v>
      </c>
      <c r="M2" s="39" t="s">
        <v>96</v>
      </c>
      <c r="N2" s="39" t="s">
        <v>97</v>
      </c>
      <c r="O2" s="39" t="s">
        <v>98</v>
      </c>
      <c r="P2" s="39" t="s">
        <v>99</v>
      </c>
      <c r="Q2" s="39" t="s">
        <v>100</v>
      </c>
      <c r="R2" s="39" t="s">
        <v>101</v>
      </c>
      <c r="S2" s="39" t="s">
        <v>102</v>
      </c>
      <c r="T2" s="39" t="s">
        <v>103</v>
      </c>
      <c r="U2" s="39" t="s">
        <v>104</v>
      </c>
      <c r="V2" s="39" t="s">
        <v>105</v>
      </c>
      <c r="W2" s="39" t="s">
        <v>106</v>
      </c>
      <c r="X2" s="39">
        <v>2006</v>
      </c>
      <c r="Y2" s="39">
        <v>2007</v>
      </c>
      <c r="Z2" s="39">
        <v>2008</v>
      </c>
      <c r="AA2" s="38" t="s">
        <v>130</v>
      </c>
      <c r="AB2" s="37" t="s">
        <v>29</v>
      </c>
      <c r="AC2" s="40" t="s">
        <v>169</v>
      </c>
    </row>
    <row r="3" spans="1:30" x14ac:dyDescent="0.2">
      <c r="A3" s="41">
        <v>1</v>
      </c>
      <c r="B3" s="41" t="s">
        <v>66</v>
      </c>
      <c r="C3" s="42">
        <v>1885</v>
      </c>
      <c r="D3" s="43">
        <v>101</v>
      </c>
      <c r="E3" s="43">
        <v>99</v>
      </c>
      <c r="F3" s="43">
        <v>82</v>
      </c>
      <c r="G3" s="43">
        <v>113</v>
      </c>
      <c r="H3" s="43">
        <v>136</v>
      </c>
      <c r="I3" s="43">
        <v>129</v>
      </c>
      <c r="J3" s="43">
        <v>108</v>
      </c>
      <c r="K3" s="43">
        <v>82</v>
      </c>
      <c r="L3" s="43">
        <v>49</v>
      </c>
      <c r="M3" s="43">
        <v>73</v>
      </c>
      <c r="N3" s="43">
        <v>42</v>
      </c>
      <c r="O3" s="43">
        <v>87</v>
      </c>
      <c r="P3" s="43">
        <v>80</v>
      </c>
      <c r="Q3" s="43">
        <v>52</v>
      </c>
      <c r="R3" s="43">
        <v>60</v>
      </c>
      <c r="S3" s="43">
        <v>57</v>
      </c>
      <c r="T3" s="43">
        <v>72</v>
      </c>
      <c r="U3" s="43">
        <v>68</v>
      </c>
      <c r="V3" s="43">
        <v>57</v>
      </c>
      <c r="W3" s="43">
        <v>52</v>
      </c>
      <c r="X3" s="43">
        <v>54</v>
      </c>
      <c r="Y3" s="43">
        <v>62</v>
      </c>
      <c r="Z3" s="43">
        <v>31</v>
      </c>
      <c r="AA3" s="42">
        <f>SUM(D3:Z3)</f>
        <v>1746</v>
      </c>
      <c r="AB3" s="44">
        <v>23</v>
      </c>
      <c r="AC3" s="45">
        <f t="shared" ref="AC3:AC34" si="0">AVERAGE(D3:Z3)</f>
        <v>75.913043478260875</v>
      </c>
      <c r="AD3" s="3"/>
    </row>
    <row r="4" spans="1:30" x14ac:dyDescent="0.2">
      <c r="A4" s="41">
        <v>2</v>
      </c>
      <c r="B4" s="41" t="s">
        <v>11</v>
      </c>
      <c r="C4" s="42">
        <v>1755</v>
      </c>
      <c r="D4" s="43">
        <v>66</v>
      </c>
      <c r="E4" s="43">
        <v>64</v>
      </c>
      <c r="F4" s="43">
        <v>105</v>
      </c>
      <c r="G4" s="43">
        <v>88</v>
      </c>
      <c r="H4" s="43">
        <v>92</v>
      </c>
      <c r="I4" s="43">
        <v>102</v>
      </c>
      <c r="J4" s="43">
        <v>100</v>
      </c>
      <c r="K4" s="43">
        <v>125</v>
      </c>
      <c r="L4" s="43">
        <v>155</v>
      </c>
      <c r="M4" s="43">
        <v>133</v>
      </c>
      <c r="N4" s="43">
        <v>85</v>
      </c>
      <c r="O4" s="43">
        <v>98</v>
      </c>
      <c r="P4" s="43">
        <v>107</v>
      </c>
      <c r="Q4" s="43">
        <v>30</v>
      </c>
      <c r="R4" s="43">
        <v>40</v>
      </c>
      <c r="S4" s="43">
        <v>46</v>
      </c>
      <c r="T4" s="43">
        <v>30</v>
      </c>
      <c r="U4" s="43">
        <v>47</v>
      </c>
      <c r="V4" s="43">
        <v>20</v>
      </c>
      <c r="W4" s="43">
        <v>47</v>
      </c>
      <c r="X4" s="43">
        <v>34</v>
      </c>
      <c r="Y4" s="43">
        <v>37</v>
      </c>
      <c r="Z4" s="43">
        <v>25</v>
      </c>
      <c r="AA4" s="42">
        <f t="shared" ref="AA4:AA67" si="1">SUM(D4:Z4)</f>
        <v>1676</v>
      </c>
      <c r="AB4" s="44">
        <v>23</v>
      </c>
      <c r="AC4" s="45">
        <f t="shared" si="0"/>
        <v>72.869565217391298</v>
      </c>
      <c r="AD4" s="3"/>
    </row>
    <row r="5" spans="1:30" x14ac:dyDescent="0.2">
      <c r="A5" s="41">
        <v>3</v>
      </c>
      <c r="B5" s="41" t="s">
        <v>114</v>
      </c>
      <c r="C5" s="42">
        <v>1574</v>
      </c>
      <c r="D5" s="43">
        <v>72</v>
      </c>
      <c r="E5" s="43">
        <v>82</v>
      </c>
      <c r="F5" s="43">
        <v>46</v>
      </c>
      <c r="G5" s="43">
        <v>76</v>
      </c>
      <c r="H5" s="43">
        <v>94</v>
      </c>
      <c r="I5" s="43">
        <v>79</v>
      </c>
      <c r="J5" s="43">
        <v>87</v>
      </c>
      <c r="K5" s="43">
        <v>110</v>
      </c>
      <c r="L5" s="43">
        <v>69</v>
      </c>
      <c r="M5" s="43">
        <v>58</v>
      </c>
      <c r="N5" s="43">
        <v>74</v>
      </c>
      <c r="O5" s="43">
        <v>63</v>
      </c>
      <c r="P5" s="43">
        <v>76</v>
      </c>
      <c r="Q5" s="43">
        <v>55</v>
      </c>
      <c r="R5" s="43">
        <v>57</v>
      </c>
      <c r="S5" s="43">
        <v>48</v>
      </c>
      <c r="T5" s="43">
        <v>61</v>
      </c>
      <c r="U5" s="43">
        <v>28</v>
      </c>
      <c r="V5" s="43">
        <v>51</v>
      </c>
      <c r="W5" s="43">
        <v>67</v>
      </c>
      <c r="X5" s="43">
        <v>33</v>
      </c>
      <c r="Y5" s="43">
        <v>49</v>
      </c>
      <c r="Z5" s="43">
        <v>24</v>
      </c>
      <c r="AA5" s="42">
        <f t="shared" si="1"/>
        <v>1459</v>
      </c>
      <c r="AB5" s="44">
        <v>23</v>
      </c>
      <c r="AC5" s="45">
        <f t="shared" si="0"/>
        <v>63.434782608695649</v>
      </c>
    </row>
    <row r="6" spans="1:30" x14ac:dyDescent="0.2">
      <c r="A6" s="41">
        <v>4</v>
      </c>
      <c r="B6" s="41" t="s">
        <v>9</v>
      </c>
      <c r="C6" s="42">
        <v>1560</v>
      </c>
      <c r="D6" s="43">
        <v>47</v>
      </c>
      <c r="E6" s="43">
        <v>60</v>
      </c>
      <c r="F6" s="43">
        <v>72</v>
      </c>
      <c r="G6" s="43">
        <v>83</v>
      </c>
      <c r="H6" s="43">
        <v>55</v>
      </c>
      <c r="I6" s="43">
        <v>119</v>
      </c>
      <c r="J6" s="43">
        <v>64</v>
      </c>
      <c r="K6" s="43">
        <v>53</v>
      </c>
      <c r="L6" s="43">
        <v>78</v>
      </c>
      <c r="M6" s="43">
        <v>58</v>
      </c>
      <c r="N6" s="43">
        <v>62</v>
      </c>
      <c r="O6" s="43">
        <v>84</v>
      </c>
      <c r="P6" s="43">
        <v>82</v>
      </c>
      <c r="Q6" s="43">
        <v>64</v>
      </c>
      <c r="R6" s="43">
        <v>62</v>
      </c>
      <c r="S6" s="43">
        <v>53</v>
      </c>
      <c r="T6" s="43">
        <v>54</v>
      </c>
      <c r="U6" s="43">
        <v>39</v>
      </c>
      <c r="V6" s="43">
        <v>56</v>
      </c>
      <c r="W6" s="43">
        <v>34</v>
      </c>
      <c r="X6" s="43">
        <v>62</v>
      </c>
      <c r="Y6" s="43">
        <v>45</v>
      </c>
      <c r="Z6" s="43">
        <v>52</v>
      </c>
      <c r="AA6" s="42">
        <f t="shared" si="1"/>
        <v>1438</v>
      </c>
      <c r="AB6" s="44">
        <v>23</v>
      </c>
      <c r="AC6" s="45">
        <f t="shared" si="0"/>
        <v>62.521739130434781</v>
      </c>
    </row>
    <row r="7" spans="1:30" x14ac:dyDescent="0.2">
      <c r="A7" s="41">
        <v>29</v>
      </c>
      <c r="B7" s="41" t="s">
        <v>118</v>
      </c>
      <c r="C7" s="42">
        <v>845</v>
      </c>
      <c r="D7" s="43">
        <v>40</v>
      </c>
      <c r="E7" s="43">
        <v>31</v>
      </c>
      <c r="F7" s="43">
        <v>44</v>
      </c>
      <c r="G7" s="43">
        <v>87</v>
      </c>
      <c r="H7" s="43">
        <v>99</v>
      </c>
      <c r="I7" s="43">
        <v>63</v>
      </c>
      <c r="J7" s="43">
        <v>80</v>
      </c>
      <c r="K7" s="43">
        <v>99</v>
      </c>
      <c r="L7" s="43">
        <v>89</v>
      </c>
      <c r="M7" s="43">
        <v>71</v>
      </c>
      <c r="N7" s="43">
        <v>67</v>
      </c>
      <c r="O7" s="43">
        <v>6</v>
      </c>
      <c r="P7" s="43">
        <v>13</v>
      </c>
      <c r="Q7" s="46"/>
      <c r="R7" s="46"/>
      <c r="S7" s="46"/>
      <c r="T7" s="46"/>
      <c r="U7" s="46"/>
      <c r="V7" s="46"/>
      <c r="W7" s="46"/>
      <c r="X7" s="46"/>
      <c r="Y7" s="46"/>
      <c r="Z7" s="46"/>
      <c r="AA7" s="42">
        <f t="shared" si="1"/>
        <v>789</v>
      </c>
      <c r="AB7" s="44">
        <v>13</v>
      </c>
      <c r="AC7" s="45">
        <f t="shared" si="0"/>
        <v>60.692307692307693</v>
      </c>
    </row>
    <row r="8" spans="1:30" x14ac:dyDescent="0.2">
      <c r="A8" s="41">
        <v>5</v>
      </c>
      <c r="B8" s="41" t="s">
        <v>116</v>
      </c>
      <c r="C8" s="42">
        <v>1388</v>
      </c>
      <c r="D8" s="43">
        <v>68</v>
      </c>
      <c r="E8" s="43">
        <v>80</v>
      </c>
      <c r="F8" s="43">
        <v>76</v>
      </c>
      <c r="G8" s="43">
        <v>94</v>
      </c>
      <c r="H8" s="43">
        <v>134</v>
      </c>
      <c r="I8" s="43">
        <v>62</v>
      </c>
      <c r="J8" s="43">
        <v>106</v>
      </c>
      <c r="K8" s="43">
        <v>80</v>
      </c>
      <c r="L8" s="43">
        <v>85</v>
      </c>
      <c r="M8" s="43">
        <v>62</v>
      </c>
      <c r="N8" s="43">
        <v>48</v>
      </c>
      <c r="O8" s="43">
        <v>26</v>
      </c>
      <c r="P8" s="43">
        <v>91</v>
      </c>
      <c r="Q8" s="43">
        <v>39</v>
      </c>
      <c r="R8" s="43">
        <v>31</v>
      </c>
      <c r="S8" s="43">
        <v>49</v>
      </c>
      <c r="T8" s="43">
        <v>44</v>
      </c>
      <c r="U8" s="43">
        <v>36</v>
      </c>
      <c r="V8" s="43">
        <v>29</v>
      </c>
      <c r="W8" s="43">
        <v>47</v>
      </c>
      <c r="X8" s="43">
        <v>20</v>
      </c>
      <c r="Y8" s="43">
        <v>12</v>
      </c>
      <c r="Z8" s="46"/>
      <c r="AA8" s="42">
        <f t="shared" si="1"/>
        <v>1319</v>
      </c>
      <c r="AB8" s="44">
        <v>23</v>
      </c>
      <c r="AC8" s="45">
        <f t="shared" si="0"/>
        <v>59.954545454545453</v>
      </c>
    </row>
    <row r="9" spans="1:30" x14ac:dyDescent="0.2">
      <c r="A9" s="41">
        <v>7</v>
      </c>
      <c r="B9" s="41" t="s">
        <v>45</v>
      </c>
      <c r="C9" s="42">
        <v>1423</v>
      </c>
      <c r="D9" s="43">
        <v>50</v>
      </c>
      <c r="E9" s="43">
        <v>99</v>
      </c>
      <c r="F9" s="43">
        <v>95</v>
      </c>
      <c r="G9" s="43">
        <v>100</v>
      </c>
      <c r="H9" s="43">
        <v>70</v>
      </c>
      <c r="I9" s="43">
        <v>112</v>
      </c>
      <c r="J9" s="43">
        <v>101</v>
      </c>
      <c r="K9" s="43">
        <v>89</v>
      </c>
      <c r="L9" s="43">
        <v>58</v>
      </c>
      <c r="M9" s="43">
        <v>42</v>
      </c>
      <c r="N9" s="43">
        <v>29</v>
      </c>
      <c r="O9" s="43">
        <v>40</v>
      </c>
      <c r="P9" s="43">
        <v>65</v>
      </c>
      <c r="Q9" s="43">
        <v>31</v>
      </c>
      <c r="R9" s="43">
        <v>40</v>
      </c>
      <c r="S9" s="43">
        <v>26</v>
      </c>
      <c r="T9" s="43">
        <v>21</v>
      </c>
      <c r="U9" s="43">
        <v>68</v>
      </c>
      <c r="V9" s="43">
        <v>24</v>
      </c>
      <c r="W9" s="43">
        <v>48</v>
      </c>
      <c r="X9" s="43">
        <v>71</v>
      </c>
      <c r="Y9" s="43">
        <v>28</v>
      </c>
      <c r="Z9" s="43">
        <v>41</v>
      </c>
      <c r="AA9" s="42">
        <f t="shared" si="1"/>
        <v>1348</v>
      </c>
      <c r="AB9" s="44">
        <v>23</v>
      </c>
      <c r="AC9" s="45">
        <f t="shared" si="0"/>
        <v>58.608695652173914</v>
      </c>
    </row>
    <row r="10" spans="1:30" x14ac:dyDescent="0.2">
      <c r="A10" s="41">
        <v>6</v>
      </c>
      <c r="B10" s="41" t="s">
        <v>10</v>
      </c>
      <c r="C10" s="42">
        <v>1424</v>
      </c>
      <c r="D10" s="43">
        <v>48</v>
      </c>
      <c r="E10" s="43">
        <v>88</v>
      </c>
      <c r="F10" s="43">
        <v>70</v>
      </c>
      <c r="G10" s="43">
        <v>90</v>
      </c>
      <c r="H10" s="43">
        <v>81</v>
      </c>
      <c r="I10" s="43">
        <v>39</v>
      </c>
      <c r="J10" s="43">
        <v>48</v>
      </c>
      <c r="K10" s="43">
        <v>93</v>
      </c>
      <c r="L10" s="43">
        <v>62</v>
      </c>
      <c r="M10" s="43">
        <v>63</v>
      </c>
      <c r="N10" s="43">
        <v>67</v>
      </c>
      <c r="O10" s="43">
        <v>88</v>
      </c>
      <c r="P10" s="43">
        <v>58</v>
      </c>
      <c r="Q10" s="43">
        <v>60</v>
      </c>
      <c r="R10" s="43">
        <v>52</v>
      </c>
      <c r="S10" s="43">
        <v>41</v>
      </c>
      <c r="T10" s="43">
        <v>57</v>
      </c>
      <c r="U10" s="43">
        <v>30</v>
      </c>
      <c r="V10" s="43">
        <v>34</v>
      </c>
      <c r="W10" s="43">
        <v>40</v>
      </c>
      <c r="X10" s="43">
        <v>33</v>
      </c>
      <c r="Y10" s="43">
        <v>60</v>
      </c>
      <c r="Z10" s="43">
        <v>39</v>
      </c>
      <c r="AA10" s="42">
        <f t="shared" si="1"/>
        <v>1341</v>
      </c>
      <c r="AB10" s="44">
        <v>23</v>
      </c>
      <c r="AC10" s="45">
        <f t="shared" si="0"/>
        <v>58.304347826086953</v>
      </c>
    </row>
    <row r="11" spans="1:30" x14ac:dyDescent="0.2">
      <c r="A11" s="41">
        <v>10</v>
      </c>
      <c r="B11" s="41" t="s">
        <v>0</v>
      </c>
      <c r="C11" s="42">
        <v>1360</v>
      </c>
      <c r="D11" s="43">
        <v>34</v>
      </c>
      <c r="E11" s="43">
        <v>43</v>
      </c>
      <c r="F11" s="43">
        <v>32</v>
      </c>
      <c r="G11" s="43">
        <v>15</v>
      </c>
      <c r="H11" s="43">
        <v>80</v>
      </c>
      <c r="I11" s="43">
        <v>65</v>
      </c>
      <c r="J11" s="43">
        <v>35</v>
      </c>
      <c r="K11" s="43">
        <v>55</v>
      </c>
      <c r="L11" s="43">
        <v>62</v>
      </c>
      <c r="M11" s="43">
        <v>90</v>
      </c>
      <c r="N11" s="43">
        <v>74</v>
      </c>
      <c r="O11" s="43">
        <v>76</v>
      </c>
      <c r="P11" s="43">
        <v>74</v>
      </c>
      <c r="Q11" s="43">
        <v>56</v>
      </c>
      <c r="R11" s="43">
        <v>68</v>
      </c>
      <c r="S11" s="43">
        <v>64</v>
      </c>
      <c r="T11" s="43">
        <v>72</v>
      </c>
      <c r="U11" s="43">
        <v>47</v>
      </c>
      <c r="V11" s="43">
        <v>59</v>
      </c>
      <c r="W11" s="43">
        <v>54</v>
      </c>
      <c r="X11" s="43">
        <v>49</v>
      </c>
      <c r="Y11" s="43">
        <v>45</v>
      </c>
      <c r="Z11" s="43">
        <v>65</v>
      </c>
      <c r="AA11" s="42">
        <f t="shared" si="1"/>
        <v>1314</v>
      </c>
      <c r="AB11" s="44">
        <v>23</v>
      </c>
      <c r="AC11" s="45">
        <f t="shared" si="0"/>
        <v>57.130434782608695</v>
      </c>
    </row>
    <row r="12" spans="1:30" x14ac:dyDescent="0.2">
      <c r="A12" s="41">
        <v>11</v>
      </c>
      <c r="B12" s="41" t="s">
        <v>110</v>
      </c>
      <c r="C12" s="42">
        <v>1329</v>
      </c>
      <c r="D12" s="43">
        <v>25</v>
      </c>
      <c r="E12" s="43">
        <v>39</v>
      </c>
      <c r="F12" s="43">
        <v>48</v>
      </c>
      <c r="G12" s="43">
        <v>16</v>
      </c>
      <c r="H12" s="43">
        <v>36</v>
      </c>
      <c r="I12" s="43">
        <v>34</v>
      </c>
      <c r="J12" s="43">
        <v>27</v>
      </c>
      <c r="K12" s="43">
        <v>65</v>
      </c>
      <c r="L12" s="43">
        <v>73</v>
      </c>
      <c r="M12" s="43">
        <v>77</v>
      </c>
      <c r="N12" s="43">
        <v>139</v>
      </c>
      <c r="O12" s="43">
        <v>126</v>
      </c>
      <c r="P12" s="43">
        <v>103</v>
      </c>
      <c r="Q12" s="43">
        <v>45</v>
      </c>
      <c r="R12" s="43">
        <v>51</v>
      </c>
      <c r="S12" s="43">
        <v>53</v>
      </c>
      <c r="T12" s="43">
        <v>55</v>
      </c>
      <c r="U12" s="43">
        <v>48</v>
      </c>
      <c r="V12" s="43">
        <v>32</v>
      </c>
      <c r="W12" s="43">
        <v>53</v>
      </c>
      <c r="X12" s="43">
        <v>49</v>
      </c>
      <c r="Y12" s="43">
        <v>44</v>
      </c>
      <c r="Z12" s="43">
        <v>48</v>
      </c>
      <c r="AA12" s="42">
        <f t="shared" si="1"/>
        <v>1286</v>
      </c>
      <c r="AB12" s="44">
        <v>23</v>
      </c>
      <c r="AC12" s="45">
        <f t="shared" si="0"/>
        <v>55.913043478260867</v>
      </c>
    </row>
    <row r="13" spans="1:30" x14ac:dyDescent="0.2">
      <c r="A13" s="41">
        <v>8</v>
      </c>
      <c r="B13" s="41" t="s">
        <v>60</v>
      </c>
      <c r="C13" s="42">
        <v>1319</v>
      </c>
      <c r="D13" s="43">
        <v>108</v>
      </c>
      <c r="E13" s="43">
        <v>47</v>
      </c>
      <c r="F13" s="43">
        <v>58</v>
      </c>
      <c r="G13" s="43">
        <v>46</v>
      </c>
      <c r="H13" s="43">
        <v>42</v>
      </c>
      <c r="I13" s="43">
        <v>87</v>
      </c>
      <c r="J13" s="43">
        <v>93</v>
      </c>
      <c r="K13" s="43">
        <v>40</v>
      </c>
      <c r="L13" s="43">
        <v>99</v>
      </c>
      <c r="M13" s="43">
        <v>81</v>
      </c>
      <c r="N13" s="43">
        <v>55</v>
      </c>
      <c r="O13" s="43">
        <v>39</v>
      </c>
      <c r="P13" s="43">
        <v>87</v>
      </c>
      <c r="Q13" s="43">
        <v>49</v>
      </c>
      <c r="R13" s="43">
        <v>46</v>
      </c>
      <c r="S13" s="43">
        <v>26</v>
      </c>
      <c r="T13" s="43">
        <v>23</v>
      </c>
      <c r="U13" s="43">
        <v>39</v>
      </c>
      <c r="V13" s="43">
        <v>38</v>
      </c>
      <c r="W13" s="43">
        <v>38</v>
      </c>
      <c r="X13" s="43">
        <v>18</v>
      </c>
      <c r="Y13" s="43">
        <v>17</v>
      </c>
      <c r="Z13" s="43">
        <v>18</v>
      </c>
      <c r="AA13" s="42">
        <f t="shared" si="1"/>
        <v>1194</v>
      </c>
      <c r="AB13" s="44">
        <v>23</v>
      </c>
      <c r="AC13" s="45">
        <f t="shared" si="0"/>
        <v>51.913043478260867</v>
      </c>
    </row>
    <row r="14" spans="1:30" x14ac:dyDescent="0.2">
      <c r="A14" s="41">
        <v>12</v>
      </c>
      <c r="B14" s="41" t="s">
        <v>84</v>
      </c>
      <c r="C14" s="42">
        <v>1234</v>
      </c>
      <c r="D14" s="43">
        <v>76</v>
      </c>
      <c r="E14" s="43">
        <v>78</v>
      </c>
      <c r="F14" s="43">
        <v>88</v>
      </c>
      <c r="G14" s="43">
        <v>64</v>
      </c>
      <c r="H14" s="43">
        <v>52</v>
      </c>
      <c r="I14" s="43">
        <v>64</v>
      </c>
      <c r="J14" s="43">
        <v>67</v>
      </c>
      <c r="K14" s="43">
        <v>53</v>
      </c>
      <c r="L14" s="43">
        <v>62</v>
      </c>
      <c r="M14" s="43">
        <v>71</v>
      </c>
      <c r="N14" s="43">
        <v>41</v>
      </c>
      <c r="O14" s="43">
        <v>33</v>
      </c>
      <c r="P14" s="43">
        <v>59</v>
      </c>
      <c r="Q14" s="43">
        <v>22</v>
      </c>
      <c r="R14" s="43">
        <v>63</v>
      </c>
      <c r="S14" s="43">
        <v>50</v>
      </c>
      <c r="T14" s="43">
        <v>46</v>
      </c>
      <c r="U14" s="43">
        <v>59</v>
      </c>
      <c r="V14" s="43">
        <v>38</v>
      </c>
      <c r="W14" s="43">
        <v>15</v>
      </c>
      <c r="X14" s="43">
        <v>19</v>
      </c>
      <c r="Y14" s="43">
        <v>26</v>
      </c>
      <c r="Z14" s="43">
        <v>23</v>
      </c>
      <c r="AA14" s="42">
        <f t="shared" si="1"/>
        <v>1169</v>
      </c>
      <c r="AB14" s="44">
        <v>23</v>
      </c>
      <c r="AC14" s="45">
        <f t="shared" si="0"/>
        <v>50.826086956521742</v>
      </c>
    </row>
    <row r="15" spans="1:30" x14ac:dyDescent="0.2">
      <c r="A15" s="41">
        <v>28</v>
      </c>
      <c r="B15" s="41" t="s">
        <v>56</v>
      </c>
      <c r="C15" s="42">
        <v>963</v>
      </c>
      <c r="D15" s="46"/>
      <c r="E15" s="46"/>
      <c r="F15" s="46"/>
      <c r="G15" s="46"/>
      <c r="H15" s="43">
        <v>41</v>
      </c>
      <c r="I15" s="43">
        <v>49</v>
      </c>
      <c r="J15" s="43">
        <v>29</v>
      </c>
      <c r="K15" s="43">
        <v>62</v>
      </c>
      <c r="L15" s="43">
        <v>91</v>
      </c>
      <c r="M15" s="43">
        <v>67</v>
      </c>
      <c r="N15" s="43">
        <v>70</v>
      </c>
      <c r="O15" s="43">
        <v>69</v>
      </c>
      <c r="P15" s="43">
        <v>69</v>
      </c>
      <c r="Q15" s="43">
        <v>40</v>
      </c>
      <c r="R15" s="43">
        <v>36</v>
      </c>
      <c r="S15" s="43">
        <v>36</v>
      </c>
      <c r="T15" s="43">
        <v>58</v>
      </c>
      <c r="U15" s="43">
        <v>40</v>
      </c>
      <c r="V15" s="43">
        <v>41</v>
      </c>
      <c r="W15" s="43">
        <v>48</v>
      </c>
      <c r="X15" s="43">
        <v>21</v>
      </c>
      <c r="Y15" s="43">
        <v>53</v>
      </c>
      <c r="Z15" s="43">
        <v>43</v>
      </c>
      <c r="AA15" s="42">
        <f t="shared" si="1"/>
        <v>963</v>
      </c>
      <c r="AB15" s="44">
        <v>19</v>
      </c>
      <c r="AC15" s="45">
        <f t="shared" si="0"/>
        <v>50.684210526315788</v>
      </c>
    </row>
    <row r="16" spans="1:30" x14ac:dyDescent="0.2">
      <c r="A16" s="41">
        <v>16</v>
      </c>
      <c r="B16" s="41" t="s">
        <v>47</v>
      </c>
      <c r="C16" s="42">
        <v>1175</v>
      </c>
      <c r="D16" s="43">
        <v>21</v>
      </c>
      <c r="E16" s="43">
        <v>19</v>
      </c>
      <c r="F16" s="43">
        <v>22</v>
      </c>
      <c r="G16" s="43">
        <v>52</v>
      </c>
      <c r="H16" s="43">
        <v>16</v>
      </c>
      <c r="I16" s="43">
        <v>59</v>
      </c>
      <c r="J16" s="43">
        <v>65</v>
      </c>
      <c r="K16" s="43">
        <v>61</v>
      </c>
      <c r="L16" s="43">
        <v>69</v>
      </c>
      <c r="M16" s="43">
        <v>73</v>
      </c>
      <c r="N16" s="43">
        <v>78</v>
      </c>
      <c r="O16" s="43">
        <v>76</v>
      </c>
      <c r="P16" s="43">
        <v>81</v>
      </c>
      <c r="Q16" s="43">
        <v>45</v>
      </c>
      <c r="R16" s="43">
        <v>51</v>
      </c>
      <c r="S16" s="43">
        <v>34</v>
      </c>
      <c r="T16" s="43">
        <v>34</v>
      </c>
      <c r="U16" s="43">
        <v>31</v>
      </c>
      <c r="V16" s="43">
        <v>42</v>
      </c>
      <c r="W16" s="43">
        <v>54</v>
      </c>
      <c r="X16" s="43">
        <v>55</v>
      </c>
      <c r="Y16" s="43">
        <v>58</v>
      </c>
      <c r="Z16" s="43">
        <v>41</v>
      </c>
      <c r="AA16" s="42">
        <f t="shared" si="1"/>
        <v>1137</v>
      </c>
      <c r="AB16" s="44">
        <v>23</v>
      </c>
      <c r="AC16" s="45">
        <f t="shared" si="0"/>
        <v>49.434782608695649</v>
      </c>
    </row>
    <row r="17" spans="1:29" x14ac:dyDescent="0.2">
      <c r="A17" s="41">
        <v>9</v>
      </c>
      <c r="B17" s="41" t="s">
        <v>12</v>
      </c>
      <c r="C17" s="42">
        <v>1259</v>
      </c>
      <c r="D17" s="43">
        <v>83</v>
      </c>
      <c r="E17" s="43">
        <v>65</v>
      </c>
      <c r="F17" s="43">
        <v>94</v>
      </c>
      <c r="G17" s="43">
        <v>75</v>
      </c>
      <c r="H17" s="43">
        <v>88</v>
      </c>
      <c r="I17" s="43">
        <v>83</v>
      </c>
      <c r="J17" s="43">
        <v>83</v>
      </c>
      <c r="K17" s="43">
        <v>82</v>
      </c>
      <c r="L17" s="43">
        <v>45</v>
      </c>
      <c r="M17" s="43">
        <v>55</v>
      </c>
      <c r="N17" s="43">
        <v>31</v>
      </c>
      <c r="O17" s="43">
        <v>43</v>
      </c>
      <c r="P17" s="43">
        <v>18</v>
      </c>
      <c r="Q17" s="43">
        <v>32</v>
      </c>
      <c r="R17" s="43">
        <v>52</v>
      </c>
      <c r="S17" s="43">
        <v>26</v>
      </c>
      <c r="T17" s="43">
        <v>37</v>
      </c>
      <c r="U17" s="43">
        <v>19</v>
      </c>
      <c r="V17" s="43">
        <v>30</v>
      </c>
      <c r="W17" s="43">
        <v>22</v>
      </c>
      <c r="X17" s="43">
        <v>24</v>
      </c>
      <c r="Y17" s="43">
        <v>28</v>
      </c>
      <c r="Z17" s="43">
        <v>7</v>
      </c>
      <c r="AA17" s="42">
        <f t="shared" si="1"/>
        <v>1122</v>
      </c>
      <c r="AB17" s="44">
        <v>23</v>
      </c>
      <c r="AC17" s="45">
        <f t="shared" si="0"/>
        <v>48.782608695652172</v>
      </c>
    </row>
    <row r="18" spans="1:29" x14ac:dyDescent="0.2">
      <c r="A18" s="41">
        <v>13</v>
      </c>
      <c r="B18" s="41" t="s">
        <v>57</v>
      </c>
      <c r="C18" s="42">
        <v>1133</v>
      </c>
      <c r="D18" s="43">
        <v>26</v>
      </c>
      <c r="E18" s="43">
        <v>31</v>
      </c>
      <c r="F18" s="43">
        <v>45</v>
      </c>
      <c r="G18" s="43">
        <v>36</v>
      </c>
      <c r="H18" s="43">
        <v>40</v>
      </c>
      <c r="I18" s="43">
        <v>55</v>
      </c>
      <c r="J18" s="43">
        <v>113</v>
      </c>
      <c r="K18" s="43">
        <v>100</v>
      </c>
      <c r="L18" s="43">
        <v>103</v>
      </c>
      <c r="M18" s="43">
        <v>73</v>
      </c>
      <c r="N18" s="43">
        <v>32</v>
      </c>
      <c r="O18" s="43">
        <v>99</v>
      </c>
      <c r="P18" s="43">
        <v>42</v>
      </c>
      <c r="Q18" s="43">
        <v>41</v>
      </c>
      <c r="R18" s="43">
        <v>47</v>
      </c>
      <c r="S18" s="43">
        <v>17</v>
      </c>
      <c r="T18" s="43">
        <v>29</v>
      </c>
      <c r="U18" s="43">
        <v>25</v>
      </c>
      <c r="V18" s="43">
        <v>36</v>
      </c>
      <c r="W18" s="43">
        <v>34</v>
      </c>
      <c r="X18" s="43">
        <v>30</v>
      </c>
      <c r="Y18" s="43">
        <v>28</v>
      </c>
      <c r="Z18" s="43">
        <v>12</v>
      </c>
      <c r="AA18" s="42">
        <f t="shared" si="1"/>
        <v>1094</v>
      </c>
      <c r="AB18" s="44">
        <v>23</v>
      </c>
      <c r="AC18" s="45">
        <f t="shared" si="0"/>
        <v>47.565217391304351</v>
      </c>
    </row>
    <row r="19" spans="1:29" x14ac:dyDescent="0.2">
      <c r="A19" s="41">
        <v>15</v>
      </c>
      <c r="B19" s="41" t="s">
        <v>80</v>
      </c>
      <c r="C19" s="42">
        <v>1129</v>
      </c>
      <c r="D19" s="43">
        <v>28</v>
      </c>
      <c r="E19" s="43">
        <v>29</v>
      </c>
      <c r="F19" s="43">
        <v>49</v>
      </c>
      <c r="G19" s="43">
        <v>44</v>
      </c>
      <c r="H19" s="43">
        <v>59</v>
      </c>
      <c r="I19" s="43">
        <v>69</v>
      </c>
      <c r="J19" s="43">
        <v>57</v>
      </c>
      <c r="K19" s="43">
        <v>67</v>
      </c>
      <c r="L19" s="43">
        <v>45</v>
      </c>
      <c r="M19" s="43">
        <v>61</v>
      </c>
      <c r="N19" s="43">
        <v>53</v>
      </c>
      <c r="O19" s="43">
        <v>64</v>
      </c>
      <c r="P19" s="43">
        <v>105</v>
      </c>
      <c r="Q19" s="43">
        <v>51</v>
      </c>
      <c r="R19" s="43">
        <v>34</v>
      </c>
      <c r="S19" s="43">
        <v>29</v>
      </c>
      <c r="T19" s="43">
        <v>27</v>
      </c>
      <c r="U19" s="43">
        <v>24</v>
      </c>
      <c r="V19" s="43">
        <v>51</v>
      </c>
      <c r="W19" s="43">
        <v>17</v>
      </c>
      <c r="X19" s="43">
        <v>32</v>
      </c>
      <c r="Y19" s="43">
        <v>46</v>
      </c>
      <c r="Z19" s="43">
        <v>25</v>
      </c>
      <c r="AA19" s="42">
        <f t="shared" si="1"/>
        <v>1066</v>
      </c>
      <c r="AB19" s="44">
        <v>23</v>
      </c>
      <c r="AC19" s="45">
        <f t="shared" si="0"/>
        <v>46.347826086956523</v>
      </c>
    </row>
    <row r="20" spans="1:29" x14ac:dyDescent="0.2">
      <c r="A20" s="41">
        <v>38</v>
      </c>
      <c r="B20" s="41" t="s">
        <v>31</v>
      </c>
      <c r="C20" s="42">
        <v>754</v>
      </c>
      <c r="D20" s="43">
        <v>53</v>
      </c>
      <c r="E20" s="43">
        <v>77</v>
      </c>
      <c r="F20" s="43">
        <v>64</v>
      </c>
      <c r="G20" s="43">
        <v>35</v>
      </c>
      <c r="H20" s="43">
        <v>54</v>
      </c>
      <c r="I20" s="43">
        <v>77</v>
      </c>
      <c r="J20" s="43">
        <v>79</v>
      </c>
      <c r="K20" s="43">
        <v>93</v>
      </c>
      <c r="L20" s="43">
        <v>45</v>
      </c>
      <c r="M20" s="43">
        <v>11</v>
      </c>
      <c r="N20" s="43">
        <v>13</v>
      </c>
      <c r="O20" s="43">
        <v>2</v>
      </c>
      <c r="P20" s="43">
        <v>16</v>
      </c>
      <c r="Q20" s="43">
        <v>25</v>
      </c>
      <c r="R20" s="46"/>
      <c r="S20" s="46"/>
      <c r="T20" s="46"/>
      <c r="U20" s="46"/>
      <c r="V20" s="46"/>
      <c r="W20" s="46"/>
      <c r="X20" s="46"/>
      <c r="Y20" s="46"/>
      <c r="Z20" s="46"/>
      <c r="AA20" s="42">
        <f t="shared" si="1"/>
        <v>644</v>
      </c>
      <c r="AB20" s="44">
        <v>14</v>
      </c>
      <c r="AC20" s="45">
        <f t="shared" si="0"/>
        <v>46</v>
      </c>
    </row>
    <row r="21" spans="1:29" x14ac:dyDescent="0.2">
      <c r="A21" s="41">
        <v>24</v>
      </c>
      <c r="B21" s="41" t="s">
        <v>38</v>
      </c>
      <c r="C21" s="42">
        <v>1083</v>
      </c>
      <c r="D21" s="43">
        <v>40</v>
      </c>
      <c r="E21" s="43">
        <v>47</v>
      </c>
      <c r="F21" s="43">
        <v>67</v>
      </c>
      <c r="G21" s="43">
        <v>57</v>
      </c>
      <c r="H21" s="43">
        <v>82</v>
      </c>
      <c r="I21" s="43">
        <v>61</v>
      </c>
      <c r="J21" s="43">
        <v>54</v>
      </c>
      <c r="K21" s="43">
        <v>17</v>
      </c>
      <c r="L21" s="43">
        <v>7</v>
      </c>
      <c r="M21" s="43">
        <v>5</v>
      </c>
      <c r="N21" s="43">
        <v>16</v>
      </c>
      <c r="O21" s="43">
        <v>31</v>
      </c>
      <c r="P21" s="43">
        <v>31</v>
      </c>
      <c r="Q21" s="43">
        <v>32</v>
      </c>
      <c r="R21" s="43">
        <v>45</v>
      </c>
      <c r="S21" s="43">
        <v>51</v>
      </c>
      <c r="T21" s="43">
        <v>55</v>
      </c>
      <c r="U21" s="43">
        <v>49</v>
      </c>
      <c r="V21" s="43">
        <v>60</v>
      </c>
      <c r="W21" s="43">
        <v>57</v>
      </c>
      <c r="X21" s="43">
        <v>57</v>
      </c>
      <c r="Y21" s="43">
        <v>58</v>
      </c>
      <c r="Z21" s="43">
        <v>67</v>
      </c>
      <c r="AA21" s="42">
        <f t="shared" si="1"/>
        <v>1046</v>
      </c>
      <c r="AB21" s="44">
        <v>23</v>
      </c>
      <c r="AC21" s="45">
        <f t="shared" si="0"/>
        <v>45.478260869565219</v>
      </c>
    </row>
    <row r="22" spans="1:29" x14ac:dyDescent="0.2">
      <c r="A22" s="41">
        <v>14</v>
      </c>
      <c r="B22" s="41" t="s">
        <v>4</v>
      </c>
      <c r="C22" s="42">
        <v>1095</v>
      </c>
      <c r="D22" s="43">
        <v>72</v>
      </c>
      <c r="E22" s="43">
        <v>53</v>
      </c>
      <c r="F22" s="43">
        <v>41</v>
      </c>
      <c r="G22" s="43">
        <v>33</v>
      </c>
      <c r="H22" s="43">
        <v>55</v>
      </c>
      <c r="I22" s="43">
        <v>63</v>
      </c>
      <c r="J22" s="43">
        <v>51</v>
      </c>
      <c r="K22" s="43">
        <v>72</v>
      </c>
      <c r="L22" s="43">
        <v>78</v>
      </c>
      <c r="M22" s="43">
        <v>86</v>
      </c>
      <c r="N22" s="43">
        <v>75</v>
      </c>
      <c r="O22" s="43">
        <v>58</v>
      </c>
      <c r="P22" s="43">
        <v>60</v>
      </c>
      <c r="Q22" s="43">
        <v>42</v>
      </c>
      <c r="R22" s="43">
        <v>57</v>
      </c>
      <c r="S22" s="43">
        <v>41</v>
      </c>
      <c r="T22" s="43">
        <v>25</v>
      </c>
      <c r="U22" s="43">
        <v>23</v>
      </c>
      <c r="V22" s="43">
        <v>20</v>
      </c>
      <c r="W22" s="43">
        <v>16</v>
      </c>
      <c r="X22" s="43">
        <v>11</v>
      </c>
      <c r="Y22" s="43">
        <v>7</v>
      </c>
      <c r="Z22" s="43">
        <v>5</v>
      </c>
      <c r="AA22" s="42">
        <f t="shared" si="1"/>
        <v>1044</v>
      </c>
      <c r="AB22" s="44">
        <v>23</v>
      </c>
      <c r="AC22" s="45">
        <f t="shared" si="0"/>
        <v>45.391304347826086</v>
      </c>
    </row>
    <row r="23" spans="1:29" x14ac:dyDescent="0.2">
      <c r="A23" s="41">
        <v>20</v>
      </c>
      <c r="B23" s="41" t="s">
        <v>13</v>
      </c>
      <c r="C23" s="42">
        <v>1074</v>
      </c>
      <c r="D23" s="43">
        <v>56</v>
      </c>
      <c r="E23" s="43">
        <v>32</v>
      </c>
      <c r="F23" s="43">
        <v>34</v>
      </c>
      <c r="G23" s="43">
        <v>43</v>
      </c>
      <c r="H23" s="43">
        <v>33</v>
      </c>
      <c r="I23" s="43">
        <v>35</v>
      </c>
      <c r="J23" s="43">
        <v>37</v>
      </c>
      <c r="K23" s="43">
        <v>67</v>
      </c>
      <c r="L23" s="43">
        <v>38</v>
      </c>
      <c r="M23" s="43">
        <v>64</v>
      </c>
      <c r="N23" s="43">
        <v>49</v>
      </c>
      <c r="O23" s="43">
        <v>23</v>
      </c>
      <c r="P23" s="43">
        <v>57</v>
      </c>
      <c r="Q23" s="43">
        <v>14</v>
      </c>
      <c r="R23" s="43">
        <v>48</v>
      </c>
      <c r="S23" s="43">
        <v>53</v>
      </c>
      <c r="T23" s="43">
        <v>51</v>
      </c>
      <c r="U23" s="43">
        <v>41</v>
      </c>
      <c r="V23" s="43">
        <v>48</v>
      </c>
      <c r="W23" s="43">
        <v>49</v>
      </c>
      <c r="X23" s="43">
        <v>57</v>
      </c>
      <c r="Y23" s="43">
        <v>52</v>
      </c>
      <c r="Z23" s="43">
        <v>46</v>
      </c>
      <c r="AA23" s="42">
        <f t="shared" si="1"/>
        <v>1027</v>
      </c>
      <c r="AB23" s="44">
        <v>23</v>
      </c>
      <c r="AC23" s="45">
        <f t="shared" si="0"/>
        <v>44.652173913043477</v>
      </c>
    </row>
    <row r="24" spans="1:29" x14ac:dyDescent="0.2">
      <c r="A24" s="41">
        <v>63</v>
      </c>
      <c r="B24" s="41" t="s">
        <v>23</v>
      </c>
      <c r="C24" s="42">
        <v>600</v>
      </c>
      <c r="D24" s="43">
        <v>42</v>
      </c>
      <c r="E24" s="43">
        <v>35</v>
      </c>
      <c r="F24" s="43">
        <v>47</v>
      </c>
      <c r="G24" s="43">
        <v>51</v>
      </c>
      <c r="H24" s="43">
        <v>36</v>
      </c>
      <c r="I24" s="43">
        <v>51</v>
      </c>
      <c r="J24" s="43">
        <v>58</v>
      </c>
      <c r="K24" s="43">
        <v>51</v>
      </c>
      <c r="L24" s="43">
        <v>75</v>
      </c>
      <c r="M24" s="43">
        <v>53</v>
      </c>
      <c r="N24" s="43">
        <v>21</v>
      </c>
      <c r="O24" s="43">
        <v>9</v>
      </c>
      <c r="P24" s="46"/>
      <c r="Q24" s="46"/>
      <c r="R24" s="46"/>
      <c r="S24" s="46"/>
      <c r="T24" s="46"/>
      <c r="U24" s="46"/>
      <c r="V24" s="46"/>
      <c r="W24" s="46"/>
      <c r="X24" s="46"/>
      <c r="Y24" s="46"/>
      <c r="Z24" s="46"/>
      <c r="AA24" s="42">
        <f t="shared" si="1"/>
        <v>529</v>
      </c>
      <c r="AB24" s="44">
        <v>12</v>
      </c>
      <c r="AC24" s="45">
        <f t="shared" si="0"/>
        <v>44.083333333333336</v>
      </c>
    </row>
    <row r="25" spans="1:29" x14ac:dyDescent="0.2">
      <c r="A25" s="41">
        <v>17</v>
      </c>
      <c r="B25" s="41" t="s">
        <v>63</v>
      </c>
      <c r="C25" s="42">
        <v>1065</v>
      </c>
      <c r="D25" s="43">
        <v>55</v>
      </c>
      <c r="E25" s="43">
        <v>54</v>
      </c>
      <c r="F25" s="43">
        <v>34</v>
      </c>
      <c r="G25" s="43">
        <v>63</v>
      </c>
      <c r="H25" s="43">
        <v>30</v>
      </c>
      <c r="I25" s="43">
        <v>27</v>
      </c>
      <c r="J25" s="43">
        <v>51</v>
      </c>
      <c r="K25" s="43">
        <v>52</v>
      </c>
      <c r="L25" s="43">
        <v>71</v>
      </c>
      <c r="M25" s="43">
        <v>43</v>
      </c>
      <c r="N25" s="43">
        <v>40</v>
      </c>
      <c r="O25" s="43">
        <v>62</v>
      </c>
      <c r="P25" s="43">
        <v>86</v>
      </c>
      <c r="Q25" s="43">
        <v>40</v>
      </c>
      <c r="R25" s="43">
        <v>46</v>
      </c>
      <c r="S25" s="43">
        <v>21</v>
      </c>
      <c r="T25" s="43">
        <v>27</v>
      </c>
      <c r="U25" s="43">
        <v>32</v>
      </c>
      <c r="V25" s="43">
        <v>35</v>
      </c>
      <c r="W25" s="43">
        <v>23</v>
      </c>
      <c r="X25" s="43">
        <v>49</v>
      </c>
      <c r="Y25" s="43">
        <v>44</v>
      </c>
      <c r="Z25" s="43">
        <v>10</v>
      </c>
      <c r="AA25" s="42">
        <f t="shared" si="1"/>
        <v>995</v>
      </c>
      <c r="AB25" s="44">
        <v>23</v>
      </c>
      <c r="AC25" s="45">
        <f t="shared" si="0"/>
        <v>43.260869565217391</v>
      </c>
    </row>
    <row r="26" spans="1:29" x14ac:dyDescent="0.2">
      <c r="A26" s="41">
        <v>19</v>
      </c>
      <c r="B26" s="41" t="s">
        <v>2</v>
      </c>
      <c r="C26" s="42">
        <v>1032</v>
      </c>
      <c r="D26" s="43">
        <v>48</v>
      </c>
      <c r="E26" s="43">
        <v>39</v>
      </c>
      <c r="F26" s="43">
        <v>34</v>
      </c>
      <c r="G26" s="43">
        <v>56</v>
      </c>
      <c r="H26" s="43">
        <v>49</v>
      </c>
      <c r="I26" s="43">
        <v>62</v>
      </c>
      <c r="J26" s="43">
        <v>47</v>
      </c>
      <c r="K26" s="43">
        <v>34</v>
      </c>
      <c r="L26" s="43">
        <v>42</v>
      </c>
      <c r="M26" s="43">
        <v>95</v>
      </c>
      <c r="N26" s="43">
        <v>42</v>
      </c>
      <c r="O26" s="43">
        <v>28</v>
      </c>
      <c r="P26" s="43">
        <v>53</v>
      </c>
      <c r="Q26" s="43">
        <v>32</v>
      </c>
      <c r="R26" s="43">
        <v>33</v>
      </c>
      <c r="S26" s="43">
        <v>35</v>
      </c>
      <c r="T26" s="43">
        <v>17</v>
      </c>
      <c r="U26" s="43">
        <v>18</v>
      </c>
      <c r="V26" s="43">
        <v>31</v>
      </c>
      <c r="W26" s="43">
        <v>59</v>
      </c>
      <c r="X26" s="43">
        <v>33</v>
      </c>
      <c r="Y26" s="43">
        <v>41</v>
      </c>
      <c r="Z26" s="43">
        <v>38</v>
      </c>
      <c r="AA26" s="42">
        <f t="shared" si="1"/>
        <v>966</v>
      </c>
      <c r="AB26" s="44">
        <v>23</v>
      </c>
      <c r="AC26" s="45">
        <f t="shared" si="0"/>
        <v>42</v>
      </c>
    </row>
    <row r="27" spans="1:29" x14ac:dyDescent="0.2">
      <c r="A27" s="41">
        <v>18</v>
      </c>
      <c r="B27" s="41" t="s">
        <v>59</v>
      </c>
      <c r="C27" s="42">
        <v>1023</v>
      </c>
      <c r="D27" s="43">
        <v>24</v>
      </c>
      <c r="E27" s="43">
        <v>81</v>
      </c>
      <c r="F27" s="43">
        <v>55</v>
      </c>
      <c r="G27" s="43">
        <v>43</v>
      </c>
      <c r="H27" s="43">
        <v>79</v>
      </c>
      <c r="I27" s="43">
        <v>46</v>
      </c>
      <c r="J27" s="43">
        <v>53</v>
      </c>
      <c r="K27" s="43">
        <v>59</v>
      </c>
      <c r="L27" s="43">
        <v>87</v>
      </c>
      <c r="M27" s="43">
        <v>67</v>
      </c>
      <c r="N27" s="43">
        <v>67</v>
      </c>
      <c r="O27" s="43">
        <v>47</v>
      </c>
      <c r="P27" s="43">
        <v>40</v>
      </c>
      <c r="Q27" s="43">
        <v>26</v>
      </c>
      <c r="R27" s="43">
        <v>32</v>
      </c>
      <c r="S27" s="43">
        <v>21</v>
      </c>
      <c r="T27" s="43">
        <v>40</v>
      </c>
      <c r="U27" s="43">
        <v>27</v>
      </c>
      <c r="V27" s="43">
        <v>8</v>
      </c>
      <c r="W27" s="43">
        <v>20</v>
      </c>
      <c r="X27" s="43">
        <v>11</v>
      </c>
      <c r="Y27" s="43">
        <v>15</v>
      </c>
      <c r="Z27" s="43">
        <v>13</v>
      </c>
      <c r="AA27" s="42">
        <f t="shared" si="1"/>
        <v>961</v>
      </c>
      <c r="AB27" s="44">
        <v>23</v>
      </c>
      <c r="AC27" s="45">
        <f t="shared" si="0"/>
        <v>41.782608695652172</v>
      </c>
    </row>
    <row r="28" spans="1:29" x14ac:dyDescent="0.2">
      <c r="A28" s="41">
        <v>61</v>
      </c>
      <c r="B28" s="41" t="s">
        <v>69</v>
      </c>
      <c r="C28" s="42">
        <v>614</v>
      </c>
      <c r="D28" s="43">
        <v>87</v>
      </c>
      <c r="E28" s="43">
        <v>67</v>
      </c>
      <c r="F28" s="43">
        <v>69</v>
      </c>
      <c r="G28" s="43">
        <v>44</v>
      </c>
      <c r="H28" s="43">
        <v>40</v>
      </c>
      <c r="I28" s="43">
        <v>32</v>
      </c>
      <c r="J28" s="43">
        <v>45</v>
      </c>
      <c r="K28" s="43">
        <v>37</v>
      </c>
      <c r="L28" s="43">
        <v>37</v>
      </c>
      <c r="M28" s="43">
        <v>50</v>
      </c>
      <c r="N28" s="43">
        <v>9</v>
      </c>
      <c r="O28" s="43">
        <v>16</v>
      </c>
      <c r="P28" s="43">
        <v>3</v>
      </c>
      <c r="Q28" s="46"/>
      <c r="R28" s="46"/>
      <c r="S28" s="46"/>
      <c r="T28" s="46"/>
      <c r="U28" s="46"/>
      <c r="V28" s="46"/>
      <c r="W28" s="46"/>
      <c r="X28" s="47"/>
      <c r="Y28" s="47"/>
      <c r="Z28" s="47"/>
      <c r="AA28" s="42">
        <f t="shared" si="1"/>
        <v>536</v>
      </c>
      <c r="AB28" s="44">
        <v>13</v>
      </c>
      <c r="AC28" s="45">
        <f t="shared" si="0"/>
        <v>41.230769230769234</v>
      </c>
    </row>
    <row r="29" spans="1:29" x14ac:dyDescent="0.2">
      <c r="A29" s="41">
        <v>23</v>
      </c>
      <c r="B29" s="41" t="s">
        <v>108</v>
      </c>
      <c r="C29" s="42">
        <v>967</v>
      </c>
      <c r="D29" s="43">
        <v>18</v>
      </c>
      <c r="E29" s="43">
        <v>47</v>
      </c>
      <c r="F29" s="43">
        <v>44</v>
      </c>
      <c r="G29" s="43">
        <v>10</v>
      </c>
      <c r="H29" s="43">
        <v>34</v>
      </c>
      <c r="I29" s="43">
        <v>48</v>
      </c>
      <c r="J29" s="43">
        <v>48</v>
      </c>
      <c r="K29" s="43">
        <v>77</v>
      </c>
      <c r="L29" s="43">
        <v>59</v>
      </c>
      <c r="M29" s="43">
        <v>56</v>
      </c>
      <c r="N29" s="43">
        <v>67</v>
      </c>
      <c r="O29" s="43">
        <v>51</v>
      </c>
      <c r="P29" s="43">
        <v>44</v>
      </c>
      <c r="Q29" s="43">
        <v>33</v>
      </c>
      <c r="R29" s="43">
        <v>30</v>
      </c>
      <c r="S29" s="43">
        <v>30</v>
      </c>
      <c r="T29" s="43">
        <v>33</v>
      </c>
      <c r="U29" s="43">
        <v>38</v>
      </c>
      <c r="V29" s="43">
        <v>53</v>
      </c>
      <c r="W29" s="43">
        <v>57</v>
      </c>
      <c r="X29" s="43">
        <v>31</v>
      </c>
      <c r="Y29" s="43">
        <v>4</v>
      </c>
      <c r="Z29" s="43">
        <v>24</v>
      </c>
      <c r="AA29" s="42">
        <f t="shared" si="1"/>
        <v>936</v>
      </c>
      <c r="AB29" s="44">
        <v>23</v>
      </c>
      <c r="AC29" s="45">
        <f t="shared" si="0"/>
        <v>40.695652173913047</v>
      </c>
    </row>
    <row r="30" spans="1:29" x14ac:dyDescent="0.2">
      <c r="A30" s="41">
        <v>25</v>
      </c>
      <c r="B30" s="41" t="s">
        <v>37</v>
      </c>
      <c r="C30" s="42">
        <v>924</v>
      </c>
      <c r="D30" s="43">
        <v>12</v>
      </c>
      <c r="E30" s="43">
        <v>21</v>
      </c>
      <c r="F30" s="43">
        <v>11</v>
      </c>
      <c r="G30" s="43">
        <v>27</v>
      </c>
      <c r="H30" s="43">
        <v>38</v>
      </c>
      <c r="I30" s="43">
        <v>33</v>
      </c>
      <c r="J30" s="43">
        <v>62</v>
      </c>
      <c r="K30" s="43">
        <v>126</v>
      </c>
      <c r="L30" s="43">
        <v>110</v>
      </c>
      <c r="M30" s="43">
        <v>122</v>
      </c>
      <c r="N30" s="43">
        <v>80</v>
      </c>
      <c r="O30" s="43">
        <v>85</v>
      </c>
      <c r="P30" s="43">
        <v>61</v>
      </c>
      <c r="Q30" s="43">
        <v>18</v>
      </c>
      <c r="R30" s="43">
        <v>35</v>
      </c>
      <c r="S30" s="43">
        <v>9</v>
      </c>
      <c r="T30" s="43">
        <v>4</v>
      </c>
      <c r="U30" s="43">
        <v>10</v>
      </c>
      <c r="V30" s="43">
        <v>19</v>
      </c>
      <c r="W30" s="43">
        <v>11</v>
      </c>
      <c r="X30" s="43">
        <v>9</v>
      </c>
      <c r="Y30" s="43">
        <v>11</v>
      </c>
      <c r="Z30" s="43">
        <v>5</v>
      </c>
      <c r="AA30" s="42">
        <f t="shared" si="1"/>
        <v>919</v>
      </c>
      <c r="AB30" s="44">
        <v>23</v>
      </c>
      <c r="AC30" s="45">
        <f t="shared" si="0"/>
        <v>39.956521739130437</v>
      </c>
    </row>
    <row r="31" spans="1:29" x14ac:dyDescent="0.2">
      <c r="A31" s="41">
        <v>37</v>
      </c>
      <c r="B31" s="41" t="s">
        <v>65</v>
      </c>
      <c r="C31" s="42">
        <v>754</v>
      </c>
      <c r="D31" s="43">
        <v>58</v>
      </c>
      <c r="E31" s="43">
        <v>47</v>
      </c>
      <c r="F31" s="43">
        <v>34</v>
      </c>
      <c r="G31" s="43">
        <v>54</v>
      </c>
      <c r="H31" s="43">
        <v>65</v>
      </c>
      <c r="I31" s="43">
        <v>47</v>
      </c>
      <c r="J31" s="43">
        <v>45</v>
      </c>
      <c r="K31" s="43">
        <v>74</v>
      </c>
      <c r="L31" s="43">
        <v>64</v>
      </c>
      <c r="M31" s="43">
        <v>30</v>
      </c>
      <c r="N31" s="43">
        <v>62</v>
      </c>
      <c r="O31" s="43">
        <v>21</v>
      </c>
      <c r="P31" s="43">
        <v>27</v>
      </c>
      <c r="Q31" s="43">
        <v>19</v>
      </c>
      <c r="R31" s="43">
        <v>24</v>
      </c>
      <c r="S31" s="43">
        <v>18</v>
      </c>
      <c r="T31" s="43">
        <v>12</v>
      </c>
      <c r="U31" s="46"/>
      <c r="V31" s="43">
        <v>6</v>
      </c>
      <c r="W31" s="46"/>
      <c r="X31" s="47"/>
      <c r="Y31" s="47"/>
      <c r="Z31" s="47"/>
      <c r="AA31" s="42">
        <f t="shared" si="1"/>
        <v>707</v>
      </c>
      <c r="AB31" s="44">
        <v>19</v>
      </c>
      <c r="AC31" s="45">
        <f t="shared" si="0"/>
        <v>39.277777777777779</v>
      </c>
    </row>
    <row r="32" spans="1:29" x14ac:dyDescent="0.2">
      <c r="A32" s="41">
        <v>26</v>
      </c>
      <c r="B32" s="41" t="s">
        <v>15</v>
      </c>
      <c r="C32" s="42">
        <v>925</v>
      </c>
      <c r="D32" s="43">
        <v>31</v>
      </c>
      <c r="E32" s="43">
        <v>22</v>
      </c>
      <c r="F32" s="43">
        <v>39</v>
      </c>
      <c r="G32" s="43">
        <v>33</v>
      </c>
      <c r="H32" s="43">
        <v>43</v>
      </c>
      <c r="I32" s="43">
        <v>60</v>
      </c>
      <c r="J32" s="43">
        <v>74</v>
      </c>
      <c r="K32" s="43">
        <v>44</v>
      </c>
      <c r="L32" s="43">
        <v>55</v>
      </c>
      <c r="M32" s="43">
        <v>44</v>
      </c>
      <c r="N32" s="43">
        <v>46</v>
      </c>
      <c r="O32" s="43">
        <v>31</v>
      </c>
      <c r="P32" s="43">
        <v>35</v>
      </c>
      <c r="Q32" s="43">
        <v>45</v>
      </c>
      <c r="R32" s="43">
        <v>39</v>
      </c>
      <c r="S32" s="43">
        <v>41</v>
      </c>
      <c r="T32" s="43">
        <v>50</v>
      </c>
      <c r="U32" s="43">
        <v>48</v>
      </c>
      <c r="V32" s="43">
        <v>35</v>
      </c>
      <c r="W32" s="43">
        <v>32</v>
      </c>
      <c r="X32" s="43">
        <v>15</v>
      </c>
      <c r="Y32" s="43">
        <v>21</v>
      </c>
      <c r="Z32" s="43">
        <v>10</v>
      </c>
      <c r="AA32" s="42">
        <f t="shared" si="1"/>
        <v>893</v>
      </c>
      <c r="AB32" s="44">
        <v>23</v>
      </c>
      <c r="AC32" s="45">
        <f t="shared" si="0"/>
        <v>38.826086956521742</v>
      </c>
    </row>
    <row r="33" spans="1:30" x14ac:dyDescent="0.2">
      <c r="A33" s="41">
        <v>22</v>
      </c>
      <c r="B33" s="41" t="s">
        <v>14</v>
      </c>
      <c r="C33" s="42">
        <v>947</v>
      </c>
      <c r="D33" s="43">
        <v>49</v>
      </c>
      <c r="E33" s="43">
        <v>35</v>
      </c>
      <c r="F33" s="43">
        <v>39</v>
      </c>
      <c r="G33" s="43">
        <v>63</v>
      </c>
      <c r="H33" s="43">
        <v>79</v>
      </c>
      <c r="I33" s="43">
        <v>91</v>
      </c>
      <c r="J33" s="43">
        <v>90</v>
      </c>
      <c r="K33" s="43">
        <v>64</v>
      </c>
      <c r="L33" s="43">
        <v>60</v>
      </c>
      <c r="M33" s="43">
        <v>61</v>
      </c>
      <c r="N33" s="43">
        <v>73</v>
      </c>
      <c r="O33" s="43">
        <v>31</v>
      </c>
      <c r="P33" s="43">
        <v>13</v>
      </c>
      <c r="Q33" s="43">
        <v>6</v>
      </c>
      <c r="R33" s="43">
        <v>7</v>
      </c>
      <c r="S33" s="43">
        <v>12</v>
      </c>
      <c r="T33" s="46"/>
      <c r="U33" s="46"/>
      <c r="V33" s="43">
        <v>4</v>
      </c>
      <c r="W33" s="43">
        <v>4</v>
      </c>
      <c r="X33" s="43">
        <v>18</v>
      </c>
      <c r="Y33" s="43">
        <v>4</v>
      </c>
      <c r="Z33" s="43">
        <v>12</v>
      </c>
      <c r="AA33" s="42">
        <f t="shared" si="1"/>
        <v>815</v>
      </c>
      <c r="AB33" s="44">
        <v>23</v>
      </c>
      <c r="AC33" s="45">
        <f t="shared" si="0"/>
        <v>38.80952380952381</v>
      </c>
    </row>
    <row r="34" spans="1:30" x14ac:dyDescent="0.2">
      <c r="A34" s="41">
        <v>21</v>
      </c>
      <c r="B34" s="41" t="s">
        <v>42</v>
      </c>
      <c r="C34" s="42">
        <v>971</v>
      </c>
      <c r="D34" s="43">
        <v>35</v>
      </c>
      <c r="E34" s="43">
        <v>21</v>
      </c>
      <c r="F34" s="43">
        <v>34</v>
      </c>
      <c r="G34" s="43">
        <v>42</v>
      </c>
      <c r="H34" s="43">
        <v>78</v>
      </c>
      <c r="I34" s="43">
        <v>48</v>
      </c>
      <c r="J34" s="43">
        <v>88</v>
      </c>
      <c r="K34" s="43">
        <v>55</v>
      </c>
      <c r="L34" s="43">
        <v>56</v>
      </c>
      <c r="M34" s="43">
        <v>52</v>
      </c>
      <c r="N34" s="43">
        <v>49</v>
      </c>
      <c r="O34" s="43">
        <v>28</v>
      </c>
      <c r="P34" s="43">
        <v>41</v>
      </c>
      <c r="Q34" s="43">
        <v>49</v>
      </c>
      <c r="R34" s="43">
        <v>25</v>
      </c>
      <c r="S34" s="43">
        <v>15</v>
      </c>
      <c r="T34" s="43">
        <v>39</v>
      </c>
      <c r="U34" s="43">
        <v>31</v>
      </c>
      <c r="V34" s="43">
        <v>37</v>
      </c>
      <c r="W34" s="43">
        <v>21</v>
      </c>
      <c r="X34" s="43">
        <v>14</v>
      </c>
      <c r="Y34" s="43">
        <v>13</v>
      </c>
      <c r="Z34" s="43">
        <v>19</v>
      </c>
      <c r="AA34" s="42">
        <f t="shared" si="1"/>
        <v>890</v>
      </c>
      <c r="AB34" s="44">
        <v>23</v>
      </c>
      <c r="AC34" s="45">
        <f t="shared" si="0"/>
        <v>38.695652173913047</v>
      </c>
    </row>
    <row r="35" spans="1:30" x14ac:dyDescent="0.2">
      <c r="A35" s="41">
        <v>27</v>
      </c>
      <c r="B35" s="41" t="s">
        <v>122</v>
      </c>
      <c r="C35" s="42">
        <v>917</v>
      </c>
      <c r="D35" s="43">
        <v>5</v>
      </c>
      <c r="E35" s="43">
        <v>17</v>
      </c>
      <c r="F35" s="43">
        <v>36</v>
      </c>
      <c r="G35" s="43">
        <v>40</v>
      </c>
      <c r="H35" s="43">
        <v>67</v>
      </c>
      <c r="I35" s="43">
        <v>41</v>
      </c>
      <c r="J35" s="43">
        <v>78</v>
      </c>
      <c r="K35" s="43">
        <v>73</v>
      </c>
      <c r="L35" s="43">
        <v>70</v>
      </c>
      <c r="M35" s="43">
        <v>76</v>
      </c>
      <c r="N35" s="43">
        <v>73</v>
      </c>
      <c r="O35" s="43">
        <v>58</v>
      </c>
      <c r="P35" s="43">
        <v>23</v>
      </c>
      <c r="Q35" s="43">
        <v>11</v>
      </c>
      <c r="R35" s="43">
        <v>36</v>
      </c>
      <c r="S35" s="43">
        <v>40</v>
      </c>
      <c r="T35" s="43">
        <v>58</v>
      </c>
      <c r="U35" s="43">
        <v>4</v>
      </c>
      <c r="V35" s="43">
        <v>18</v>
      </c>
      <c r="W35" s="43">
        <v>5</v>
      </c>
      <c r="X35" s="43">
        <v>13</v>
      </c>
      <c r="Y35" s="43">
        <v>20</v>
      </c>
      <c r="Z35" s="43">
        <v>22</v>
      </c>
      <c r="AA35" s="42">
        <f t="shared" si="1"/>
        <v>884</v>
      </c>
      <c r="AB35" s="44">
        <v>23</v>
      </c>
      <c r="AC35" s="45">
        <f t="shared" ref="AC35:AC66" si="2">AVERAGE(D35:Z35)</f>
        <v>38.434782608695649</v>
      </c>
    </row>
    <row r="36" spans="1:30" x14ac:dyDescent="0.2">
      <c r="A36" s="41">
        <v>30</v>
      </c>
      <c r="B36" s="41" t="s">
        <v>16</v>
      </c>
      <c r="C36" s="42">
        <v>944</v>
      </c>
      <c r="D36" s="43">
        <v>48</v>
      </c>
      <c r="E36" s="43">
        <v>69</v>
      </c>
      <c r="F36" s="43">
        <v>55</v>
      </c>
      <c r="G36" s="43">
        <v>67</v>
      </c>
      <c r="H36" s="43">
        <v>54</v>
      </c>
      <c r="I36" s="43">
        <v>73</v>
      </c>
      <c r="J36" s="43">
        <v>84</v>
      </c>
      <c r="K36" s="43">
        <v>48</v>
      </c>
      <c r="L36" s="43">
        <v>41</v>
      </c>
      <c r="M36" s="43">
        <v>44</v>
      </c>
      <c r="N36" s="43">
        <v>25</v>
      </c>
      <c r="O36" s="43">
        <v>14</v>
      </c>
      <c r="P36" s="46"/>
      <c r="Q36" s="43">
        <v>8</v>
      </c>
      <c r="R36" s="43">
        <v>29</v>
      </c>
      <c r="S36" s="43">
        <v>13</v>
      </c>
      <c r="T36" s="43">
        <v>7</v>
      </c>
      <c r="U36" s="43">
        <v>24</v>
      </c>
      <c r="V36" s="43">
        <v>26</v>
      </c>
      <c r="W36" s="43">
        <v>20</v>
      </c>
      <c r="X36" s="43">
        <v>18</v>
      </c>
      <c r="Y36" s="43">
        <v>61</v>
      </c>
      <c r="Z36" s="43">
        <v>17</v>
      </c>
      <c r="AA36" s="42">
        <f t="shared" si="1"/>
        <v>845</v>
      </c>
      <c r="AB36" s="44">
        <v>23</v>
      </c>
      <c r="AC36" s="45">
        <f t="shared" si="2"/>
        <v>38.409090909090907</v>
      </c>
      <c r="AD36" s="11"/>
    </row>
    <row r="37" spans="1:30" x14ac:dyDescent="0.2">
      <c r="A37" s="41">
        <v>36</v>
      </c>
      <c r="B37" s="41" t="s">
        <v>8</v>
      </c>
      <c r="C37" s="42">
        <v>884</v>
      </c>
      <c r="D37" s="43">
        <v>1</v>
      </c>
      <c r="E37" s="43">
        <v>2</v>
      </c>
      <c r="F37" s="43">
        <v>4</v>
      </c>
      <c r="G37" s="43">
        <v>2</v>
      </c>
      <c r="H37" s="43">
        <v>6</v>
      </c>
      <c r="I37" s="43">
        <v>7</v>
      </c>
      <c r="J37" s="43">
        <v>28</v>
      </c>
      <c r="K37" s="43">
        <v>37</v>
      </c>
      <c r="L37" s="43">
        <v>67</v>
      </c>
      <c r="M37" s="43">
        <v>40</v>
      </c>
      <c r="N37" s="43">
        <v>68</v>
      </c>
      <c r="O37" s="43">
        <v>60</v>
      </c>
      <c r="P37" s="43">
        <v>42</v>
      </c>
      <c r="Q37" s="43">
        <v>66</v>
      </c>
      <c r="R37" s="43">
        <v>48</v>
      </c>
      <c r="S37" s="43">
        <v>54</v>
      </c>
      <c r="T37" s="43">
        <v>59</v>
      </c>
      <c r="U37" s="43">
        <v>40</v>
      </c>
      <c r="V37" s="43">
        <v>43</v>
      </c>
      <c r="W37" s="43">
        <v>52</v>
      </c>
      <c r="X37" s="43">
        <v>53</v>
      </c>
      <c r="Y37" s="43">
        <v>46</v>
      </c>
      <c r="Z37" s="43">
        <v>55</v>
      </c>
      <c r="AA37" s="42">
        <f t="shared" si="1"/>
        <v>880</v>
      </c>
      <c r="AB37" s="44">
        <v>23</v>
      </c>
      <c r="AC37" s="45">
        <f t="shared" si="2"/>
        <v>38.260869565217391</v>
      </c>
    </row>
    <row r="38" spans="1:30" x14ac:dyDescent="0.2">
      <c r="A38" s="41">
        <v>31</v>
      </c>
      <c r="B38" s="41" t="s">
        <v>17</v>
      </c>
      <c r="C38" s="42">
        <v>929</v>
      </c>
      <c r="D38" s="43">
        <v>25</v>
      </c>
      <c r="E38" s="43">
        <v>36</v>
      </c>
      <c r="F38" s="43">
        <v>24</v>
      </c>
      <c r="G38" s="43">
        <v>36</v>
      </c>
      <c r="H38" s="43">
        <v>31</v>
      </c>
      <c r="I38" s="43">
        <v>29</v>
      </c>
      <c r="J38" s="43">
        <v>28</v>
      </c>
      <c r="K38" s="43">
        <v>27</v>
      </c>
      <c r="L38" s="43">
        <v>40</v>
      </c>
      <c r="M38" s="43">
        <v>42</v>
      </c>
      <c r="N38" s="43">
        <v>50</v>
      </c>
      <c r="O38" s="43">
        <v>56</v>
      </c>
      <c r="P38" s="43">
        <v>82</v>
      </c>
      <c r="Q38" s="43">
        <v>61</v>
      </c>
      <c r="R38" s="43">
        <v>34</v>
      </c>
      <c r="S38" s="43">
        <v>29</v>
      </c>
      <c r="T38" s="43">
        <v>37</v>
      </c>
      <c r="U38" s="43">
        <v>36</v>
      </c>
      <c r="V38" s="43">
        <v>30</v>
      </c>
      <c r="W38" s="43">
        <v>40</v>
      </c>
      <c r="X38" s="43">
        <v>24</v>
      </c>
      <c r="Y38" s="43">
        <v>32</v>
      </c>
      <c r="Z38" s="43">
        <v>48</v>
      </c>
      <c r="AA38" s="42">
        <f t="shared" si="1"/>
        <v>877</v>
      </c>
      <c r="AB38" s="44">
        <v>23</v>
      </c>
      <c r="AC38" s="45">
        <f t="shared" si="2"/>
        <v>38.130434782608695</v>
      </c>
    </row>
    <row r="39" spans="1:30" x14ac:dyDescent="0.2">
      <c r="A39" s="41">
        <v>50</v>
      </c>
      <c r="B39" s="41" t="s">
        <v>51</v>
      </c>
      <c r="C39" s="42">
        <v>655</v>
      </c>
      <c r="D39" s="43">
        <v>37</v>
      </c>
      <c r="E39" s="43">
        <v>16</v>
      </c>
      <c r="F39" s="43">
        <v>39</v>
      </c>
      <c r="G39" s="43">
        <v>67</v>
      </c>
      <c r="H39" s="43">
        <v>70</v>
      </c>
      <c r="I39" s="43">
        <v>49</v>
      </c>
      <c r="J39" s="43">
        <v>77</v>
      </c>
      <c r="K39" s="43">
        <v>69</v>
      </c>
      <c r="L39" s="43">
        <v>32</v>
      </c>
      <c r="M39" s="43">
        <v>43</v>
      </c>
      <c r="N39" s="43">
        <v>65</v>
      </c>
      <c r="O39" s="43">
        <v>40</v>
      </c>
      <c r="P39" s="43">
        <v>13</v>
      </c>
      <c r="Q39" s="43">
        <v>13</v>
      </c>
      <c r="R39" s="43">
        <v>3</v>
      </c>
      <c r="S39" s="43">
        <v>11</v>
      </c>
      <c r="T39" s="43">
        <v>2</v>
      </c>
      <c r="U39" s="46"/>
      <c r="V39" s="46"/>
      <c r="W39" s="46"/>
      <c r="X39" s="47"/>
      <c r="Y39" s="47"/>
      <c r="Z39" s="47"/>
      <c r="AA39" s="42">
        <f t="shared" si="1"/>
        <v>646</v>
      </c>
      <c r="AB39" s="44">
        <v>17</v>
      </c>
      <c r="AC39" s="45">
        <f t="shared" si="2"/>
        <v>38</v>
      </c>
    </row>
    <row r="40" spans="1:30" x14ac:dyDescent="0.2">
      <c r="A40" s="41">
        <v>74</v>
      </c>
      <c r="B40" s="41" t="s">
        <v>109</v>
      </c>
      <c r="C40" s="42">
        <v>542</v>
      </c>
      <c r="D40" s="43">
        <v>46</v>
      </c>
      <c r="E40" s="43">
        <v>28</v>
      </c>
      <c r="F40" s="43">
        <v>20</v>
      </c>
      <c r="G40" s="43">
        <v>32</v>
      </c>
      <c r="H40" s="43">
        <v>47</v>
      </c>
      <c r="I40" s="43">
        <v>41</v>
      </c>
      <c r="J40" s="43">
        <v>46</v>
      </c>
      <c r="K40" s="43">
        <v>62</v>
      </c>
      <c r="L40" s="43">
        <v>59</v>
      </c>
      <c r="M40" s="43">
        <v>60</v>
      </c>
      <c r="N40" s="43">
        <v>25</v>
      </c>
      <c r="O40" s="43">
        <v>17</v>
      </c>
      <c r="P40" s="43">
        <v>27</v>
      </c>
      <c r="Q40" s="43">
        <v>22</v>
      </c>
      <c r="R40" s="46"/>
      <c r="S40" s="46"/>
      <c r="T40" s="46"/>
      <c r="U40" s="46"/>
      <c r="V40" s="46"/>
      <c r="W40" s="46"/>
      <c r="X40" s="47"/>
      <c r="Y40" s="47"/>
      <c r="Z40" s="47"/>
      <c r="AA40" s="42">
        <f t="shared" si="1"/>
        <v>532</v>
      </c>
      <c r="AB40" s="44">
        <v>14</v>
      </c>
      <c r="AC40" s="45">
        <f t="shared" si="2"/>
        <v>38</v>
      </c>
    </row>
    <row r="41" spans="1:30" x14ac:dyDescent="0.2">
      <c r="A41" s="41">
        <v>39</v>
      </c>
      <c r="B41" s="41" t="s">
        <v>77</v>
      </c>
      <c r="C41" s="42">
        <v>864</v>
      </c>
      <c r="D41" s="43">
        <v>27</v>
      </c>
      <c r="E41" s="43">
        <v>20</v>
      </c>
      <c r="F41" s="43">
        <v>11</v>
      </c>
      <c r="G41" s="43">
        <v>21</v>
      </c>
      <c r="H41" s="43">
        <v>24</v>
      </c>
      <c r="I41" s="43">
        <v>13</v>
      </c>
      <c r="J41" s="43">
        <v>28</v>
      </c>
      <c r="K41" s="43">
        <v>25</v>
      </c>
      <c r="L41" s="43">
        <v>19</v>
      </c>
      <c r="M41" s="43">
        <v>25</v>
      </c>
      <c r="N41" s="43">
        <v>51</v>
      </c>
      <c r="O41" s="43">
        <v>41</v>
      </c>
      <c r="P41" s="43">
        <v>42</v>
      </c>
      <c r="Q41" s="43">
        <v>49</v>
      </c>
      <c r="R41" s="43">
        <v>49</v>
      </c>
      <c r="S41" s="43">
        <v>25</v>
      </c>
      <c r="T41" s="43">
        <v>59</v>
      </c>
      <c r="U41" s="43">
        <v>67</v>
      </c>
      <c r="V41" s="43">
        <v>67</v>
      </c>
      <c r="W41" s="43">
        <v>48</v>
      </c>
      <c r="X41" s="43">
        <v>44</v>
      </c>
      <c r="Y41" s="43">
        <v>54</v>
      </c>
      <c r="Z41" s="43">
        <v>33</v>
      </c>
      <c r="AA41" s="42">
        <f t="shared" si="1"/>
        <v>842</v>
      </c>
      <c r="AB41" s="44">
        <v>23</v>
      </c>
      <c r="AC41" s="45">
        <f t="shared" si="2"/>
        <v>36.608695652173914</v>
      </c>
    </row>
    <row r="42" spans="1:30" x14ac:dyDescent="0.2">
      <c r="A42" s="41">
        <v>34</v>
      </c>
      <c r="B42" s="41" t="s">
        <v>117</v>
      </c>
      <c r="C42" s="42">
        <v>792</v>
      </c>
      <c r="D42" s="43">
        <v>15</v>
      </c>
      <c r="E42" s="43">
        <v>23</v>
      </c>
      <c r="F42" s="43">
        <v>55</v>
      </c>
      <c r="G42" s="43">
        <v>28</v>
      </c>
      <c r="H42" s="43">
        <v>32</v>
      </c>
      <c r="I42" s="43">
        <v>43</v>
      </c>
      <c r="J42" s="43">
        <v>45</v>
      </c>
      <c r="K42" s="43">
        <v>42</v>
      </c>
      <c r="L42" s="43">
        <v>29</v>
      </c>
      <c r="M42" s="43">
        <v>46</v>
      </c>
      <c r="N42" s="43">
        <v>65</v>
      </c>
      <c r="O42" s="43">
        <v>55</v>
      </c>
      <c r="P42" s="43">
        <v>38</v>
      </c>
      <c r="Q42" s="43">
        <v>42</v>
      </c>
      <c r="R42" s="43">
        <v>38</v>
      </c>
      <c r="S42" s="43">
        <v>69</v>
      </c>
      <c r="T42" s="43">
        <v>27</v>
      </c>
      <c r="U42" s="43">
        <v>21</v>
      </c>
      <c r="V42" s="43">
        <v>9</v>
      </c>
      <c r="W42" s="46"/>
      <c r="X42" s="43">
        <v>8</v>
      </c>
      <c r="Y42" s="47"/>
      <c r="Z42" s="47"/>
      <c r="AA42" s="42">
        <f t="shared" si="1"/>
        <v>730</v>
      </c>
      <c r="AB42" s="44">
        <v>20</v>
      </c>
      <c r="AC42" s="45">
        <f t="shared" si="2"/>
        <v>36.5</v>
      </c>
    </row>
    <row r="43" spans="1:30" x14ac:dyDescent="0.2">
      <c r="A43" s="41">
        <v>33</v>
      </c>
      <c r="B43" s="41" t="s">
        <v>111</v>
      </c>
      <c r="C43" s="42">
        <v>798</v>
      </c>
      <c r="D43" s="43">
        <v>44</v>
      </c>
      <c r="E43" s="43">
        <v>51</v>
      </c>
      <c r="F43" s="43">
        <v>42</v>
      </c>
      <c r="G43" s="43">
        <v>38</v>
      </c>
      <c r="H43" s="43">
        <v>45</v>
      </c>
      <c r="I43" s="43">
        <v>28</v>
      </c>
      <c r="J43" s="43">
        <v>33</v>
      </c>
      <c r="K43" s="43">
        <v>39</v>
      </c>
      <c r="L43" s="43">
        <v>6</v>
      </c>
      <c r="M43" s="43">
        <v>52</v>
      </c>
      <c r="N43" s="43">
        <v>50</v>
      </c>
      <c r="O43" s="43">
        <v>36</v>
      </c>
      <c r="P43" s="43">
        <v>43</v>
      </c>
      <c r="Q43" s="43">
        <v>40</v>
      </c>
      <c r="R43" s="43">
        <v>46</v>
      </c>
      <c r="S43" s="43">
        <v>30</v>
      </c>
      <c r="T43" s="43">
        <v>14</v>
      </c>
      <c r="U43" s="43">
        <v>4</v>
      </c>
      <c r="V43" s="46"/>
      <c r="W43" s="46"/>
      <c r="X43" s="47"/>
      <c r="Y43" s="47"/>
      <c r="Z43" s="47"/>
      <c r="AA43" s="42">
        <f t="shared" si="1"/>
        <v>641</v>
      </c>
      <c r="AB43" s="44">
        <v>18</v>
      </c>
      <c r="AC43" s="45">
        <f t="shared" si="2"/>
        <v>35.611111111111114</v>
      </c>
    </row>
    <row r="44" spans="1:30" x14ac:dyDescent="0.2">
      <c r="A44" s="41">
        <v>58</v>
      </c>
      <c r="B44" s="41" t="s">
        <v>33</v>
      </c>
      <c r="C44" s="42">
        <v>623</v>
      </c>
      <c r="D44" s="43">
        <v>7</v>
      </c>
      <c r="E44" s="43">
        <v>26</v>
      </c>
      <c r="F44" s="43">
        <v>17</v>
      </c>
      <c r="G44" s="43">
        <v>46</v>
      </c>
      <c r="H44" s="43">
        <v>41</v>
      </c>
      <c r="I44" s="43">
        <v>57</v>
      </c>
      <c r="J44" s="43">
        <v>54</v>
      </c>
      <c r="K44" s="43">
        <v>59</v>
      </c>
      <c r="L44" s="43">
        <v>69</v>
      </c>
      <c r="M44" s="43">
        <v>48</v>
      </c>
      <c r="N44" s="43">
        <v>38</v>
      </c>
      <c r="O44" s="43">
        <v>20</v>
      </c>
      <c r="P44" s="43">
        <v>34</v>
      </c>
      <c r="Q44" s="43">
        <v>33</v>
      </c>
      <c r="R44" s="43">
        <v>24</v>
      </c>
      <c r="S44" s="43">
        <v>13</v>
      </c>
      <c r="T44" s="43">
        <v>12</v>
      </c>
      <c r="U44" s="46"/>
      <c r="V44" s="46"/>
      <c r="W44" s="46"/>
      <c r="X44" s="47"/>
      <c r="Y44" s="47"/>
      <c r="Z44" s="47"/>
      <c r="AA44" s="42">
        <f t="shared" si="1"/>
        <v>598</v>
      </c>
      <c r="AB44" s="44">
        <v>17</v>
      </c>
      <c r="AC44" s="45">
        <f t="shared" si="2"/>
        <v>35.176470588235297</v>
      </c>
      <c r="AD44" s="11"/>
    </row>
    <row r="45" spans="1:30" x14ac:dyDescent="0.2">
      <c r="A45" s="41">
        <v>98</v>
      </c>
      <c r="B45" s="41" t="s">
        <v>68</v>
      </c>
      <c r="C45" s="42">
        <v>465</v>
      </c>
      <c r="D45" s="43">
        <v>46</v>
      </c>
      <c r="E45" s="43">
        <v>43</v>
      </c>
      <c r="F45" s="43">
        <v>40</v>
      </c>
      <c r="G45" s="43">
        <v>50</v>
      </c>
      <c r="H45" s="43">
        <v>39</v>
      </c>
      <c r="I45" s="43">
        <v>33</v>
      </c>
      <c r="J45" s="43">
        <v>47</v>
      </c>
      <c r="K45" s="43">
        <v>43</v>
      </c>
      <c r="L45" s="43">
        <v>30</v>
      </c>
      <c r="M45" s="43">
        <v>13</v>
      </c>
      <c r="N45" s="43">
        <v>2</v>
      </c>
      <c r="O45" s="46"/>
      <c r="P45" s="46"/>
      <c r="Q45" s="46"/>
      <c r="R45" s="46"/>
      <c r="S45" s="46"/>
      <c r="T45" s="46"/>
      <c r="U45" s="46"/>
      <c r="V45" s="46"/>
      <c r="W45" s="46"/>
      <c r="X45" s="47"/>
      <c r="Y45" s="47"/>
      <c r="Z45" s="47"/>
      <c r="AA45" s="42">
        <f t="shared" si="1"/>
        <v>386</v>
      </c>
      <c r="AB45" s="44">
        <v>11</v>
      </c>
      <c r="AC45" s="45">
        <f t="shared" si="2"/>
        <v>35.090909090909093</v>
      </c>
    </row>
    <row r="46" spans="1:30" x14ac:dyDescent="0.2">
      <c r="A46" s="41">
        <v>41</v>
      </c>
      <c r="B46" s="41" t="s">
        <v>18</v>
      </c>
      <c r="C46" s="42">
        <v>845</v>
      </c>
      <c r="D46" s="43">
        <v>26</v>
      </c>
      <c r="E46" s="43">
        <v>8</v>
      </c>
      <c r="F46" s="43">
        <v>52</v>
      </c>
      <c r="G46" s="43">
        <v>42</v>
      </c>
      <c r="H46" s="43">
        <v>45</v>
      </c>
      <c r="I46" s="43">
        <v>39</v>
      </c>
      <c r="J46" s="43">
        <v>30</v>
      </c>
      <c r="K46" s="43">
        <v>26</v>
      </c>
      <c r="L46" s="43">
        <v>36</v>
      </c>
      <c r="M46" s="43">
        <v>53</v>
      </c>
      <c r="N46" s="43">
        <v>32</v>
      </c>
      <c r="O46" s="43">
        <v>33</v>
      </c>
      <c r="P46" s="43">
        <v>20</v>
      </c>
      <c r="Q46" s="43">
        <v>40</v>
      </c>
      <c r="R46" s="43">
        <v>21</v>
      </c>
      <c r="S46" s="43">
        <v>32</v>
      </c>
      <c r="T46" s="43">
        <v>16</v>
      </c>
      <c r="U46" s="43">
        <v>29</v>
      </c>
      <c r="V46" s="43">
        <v>42</v>
      </c>
      <c r="W46" s="43">
        <v>45</v>
      </c>
      <c r="X46" s="43">
        <v>36</v>
      </c>
      <c r="Y46" s="43">
        <v>32</v>
      </c>
      <c r="Z46" s="43">
        <v>45</v>
      </c>
      <c r="AA46" s="42">
        <f t="shared" si="1"/>
        <v>780</v>
      </c>
      <c r="AB46" s="44">
        <v>23</v>
      </c>
      <c r="AC46" s="45">
        <f t="shared" si="2"/>
        <v>33.913043478260867</v>
      </c>
    </row>
    <row r="47" spans="1:30" x14ac:dyDescent="0.2">
      <c r="A47" s="41">
        <v>47</v>
      </c>
      <c r="B47" s="41" t="s">
        <v>21</v>
      </c>
      <c r="C47" s="42">
        <v>706</v>
      </c>
      <c r="D47" s="46"/>
      <c r="E47" s="43">
        <v>2</v>
      </c>
      <c r="F47" s="43">
        <v>2</v>
      </c>
      <c r="G47" s="46"/>
      <c r="H47" s="43">
        <v>14</v>
      </c>
      <c r="I47" s="43">
        <v>14</v>
      </c>
      <c r="J47" s="43">
        <v>40</v>
      </c>
      <c r="K47" s="43">
        <v>66</v>
      </c>
      <c r="L47" s="43">
        <v>41</v>
      </c>
      <c r="M47" s="43">
        <v>38</v>
      </c>
      <c r="N47" s="43">
        <v>16</v>
      </c>
      <c r="O47" s="43">
        <v>26</v>
      </c>
      <c r="P47" s="43">
        <v>45</v>
      </c>
      <c r="Q47" s="43">
        <v>53</v>
      </c>
      <c r="R47" s="43">
        <v>41</v>
      </c>
      <c r="S47" s="43">
        <v>59</v>
      </c>
      <c r="T47" s="43">
        <v>53</v>
      </c>
      <c r="U47" s="43">
        <v>37</v>
      </c>
      <c r="V47" s="43">
        <v>39</v>
      </c>
      <c r="W47" s="43">
        <v>71</v>
      </c>
      <c r="X47" s="43">
        <v>24</v>
      </c>
      <c r="Y47" s="43">
        <v>12</v>
      </c>
      <c r="Z47" s="43">
        <v>5</v>
      </c>
      <c r="AA47" s="42">
        <f t="shared" si="1"/>
        <v>698</v>
      </c>
      <c r="AB47" s="44">
        <v>22</v>
      </c>
      <c r="AC47" s="45">
        <f t="shared" si="2"/>
        <v>33.238095238095241</v>
      </c>
    </row>
    <row r="48" spans="1:30" x14ac:dyDescent="0.2">
      <c r="A48" s="41">
        <v>42</v>
      </c>
      <c r="B48" s="41" t="s">
        <v>115</v>
      </c>
      <c r="C48" s="42">
        <v>797</v>
      </c>
      <c r="D48" s="43">
        <v>4</v>
      </c>
      <c r="E48" s="43">
        <v>7</v>
      </c>
      <c r="F48" s="43">
        <v>6</v>
      </c>
      <c r="G48" s="43">
        <v>5</v>
      </c>
      <c r="H48" s="43">
        <v>33</v>
      </c>
      <c r="I48" s="43">
        <v>42</v>
      </c>
      <c r="J48" s="43">
        <v>55</v>
      </c>
      <c r="K48" s="43">
        <v>45</v>
      </c>
      <c r="L48" s="43">
        <v>40</v>
      </c>
      <c r="M48" s="43">
        <v>41</v>
      </c>
      <c r="N48" s="43">
        <v>48</v>
      </c>
      <c r="O48" s="43">
        <v>48</v>
      </c>
      <c r="P48" s="43">
        <v>62</v>
      </c>
      <c r="Q48" s="43">
        <v>36</v>
      </c>
      <c r="R48" s="43">
        <v>44</v>
      </c>
      <c r="S48" s="43">
        <v>46</v>
      </c>
      <c r="T48" s="43">
        <v>19</v>
      </c>
      <c r="U48" s="43">
        <v>56</v>
      </c>
      <c r="V48" s="43">
        <v>33</v>
      </c>
      <c r="W48" s="43">
        <v>12</v>
      </c>
      <c r="X48" s="43">
        <v>41</v>
      </c>
      <c r="Y48" s="43">
        <v>26</v>
      </c>
      <c r="Z48" s="43">
        <v>14</v>
      </c>
      <c r="AA48" s="42">
        <f t="shared" si="1"/>
        <v>763</v>
      </c>
      <c r="AB48" s="44">
        <v>23</v>
      </c>
      <c r="AC48" s="45">
        <f t="shared" si="2"/>
        <v>33.173913043478258</v>
      </c>
    </row>
    <row r="49" spans="1:29" x14ac:dyDescent="0.2">
      <c r="A49" s="41">
        <v>32</v>
      </c>
      <c r="B49" s="41" t="s">
        <v>54</v>
      </c>
      <c r="C49" s="42">
        <v>844</v>
      </c>
      <c r="D49" s="43">
        <v>70</v>
      </c>
      <c r="E49" s="43">
        <v>30</v>
      </c>
      <c r="F49" s="43">
        <v>45</v>
      </c>
      <c r="G49" s="43">
        <v>83</v>
      </c>
      <c r="H49" s="43">
        <v>45</v>
      </c>
      <c r="I49" s="43">
        <v>39</v>
      </c>
      <c r="J49" s="43">
        <v>50</v>
      </c>
      <c r="K49" s="43">
        <v>48</v>
      </c>
      <c r="L49" s="43">
        <v>52</v>
      </c>
      <c r="M49" s="43">
        <v>19</v>
      </c>
      <c r="N49" s="43">
        <v>33</v>
      </c>
      <c r="O49" s="43">
        <v>21</v>
      </c>
      <c r="P49" s="43">
        <v>15</v>
      </c>
      <c r="Q49" s="43">
        <v>27</v>
      </c>
      <c r="R49" s="43">
        <v>37</v>
      </c>
      <c r="S49" s="43">
        <v>24</v>
      </c>
      <c r="T49" s="43">
        <v>15</v>
      </c>
      <c r="U49" s="43">
        <v>21</v>
      </c>
      <c r="V49" s="43">
        <v>20</v>
      </c>
      <c r="W49" s="43">
        <v>6</v>
      </c>
      <c r="X49" s="43">
        <v>30</v>
      </c>
      <c r="Y49" s="43">
        <v>12</v>
      </c>
      <c r="Z49" s="43">
        <v>9</v>
      </c>
      <c r="AA49" s="42">
        <f t="shared" si="1"/>
        <v>751</v>
      </c>
      <c r="AB49" s="44">
        <v>23</v>
      </c>
      <c r="AC49" s="45">
        <f t="shared" si="2"/>
        <v>32.652173913043477</v>
      </c>
    </row>
    <row r="50" spans="1:29" x14ac:dyDescent="0.2">
      <c r="A50" s="41">
        <v>35</v>
      </c>
      <c r="B50" s="41" t="s">
        <v>67</v>
      </c>
      <c r="C50" s="42">
        <v>794</v>
      </c>
      <c r="D50" s="43">
        <v>54</v>
      </c>
      <c r="E50" s="43">
        <v>33</v>
      </c>
      <c r="F50" s="43">
        <v>42</v>
      </c>
      <c r="G50" s="43">
        <v>39</v>
      </c>
      <c r="H50" s="43">
        <v>63</v>
      </c>
      <c r="I50" s="43">
        <v>22</v>
      </c>
      <c r="J50" s="43">
        <v>33</v>
      </c>
      <c r="K50" s="43">
        <v>49</v>
      </c>
      <c r="L50" s="43">
        <v>33</v>
      </c>
      <c r="M50" s="43">
        <v>59</v>
      </c>
      <c r="N50" s="43">
        <v>68</v>
      </c>
      <c r="O50" s="43">
        <v>33</v>
      </c>
      <c r="P50" s="43">
        <v>39</v>
      </c>
      <c r="Q50" s="43">
        <v>28</v>
      </c>
      <c r="R50" s="43">
        <v>33</v>
      </c>
      <c r="S50" s="43">
        <v>30</v>
      </c>
      <c r="T50" s="43">
        <v>12</v>
      </c>
      <c r="U50" s="43">
        <v>23</v>
      </c>
      <c r="V50" s="43">
        <v>7</v>
      </c>
      <c r="W50" s="43">
        <v>7</v>
      </c>
      <c r="X50" s="43">
        <v>13</v>
      </c>
      <c r="Y50" s="43">
        <v>4</v>
      </c>
      <c r="Z50" s="43">
        <v>14</v>
      </c>
      <c r="AA50" s="42">
        <f t="shared" si="1"/>
        <v>738</v>
      </c>
      <c r="AB50" s="44">
        <v>23</v>
      </c>
      <c r="AC50" s="45">
        <f t="shared" si="2"/>
        <v>32.086956521739133</v>
      </c>
    </row>
    <row r="51" spans="1:29" x14ac:dyDescent="0.2">
      <c r="A51" s="41">
        <v>66</v>
      </c>
      <c r="B51" s="41" t="s">
        <v>82</v>
      </c>
      <c r="C51" s="42">
        <v>753</v>
      </c>
      <c r="D51" s="43">
        <v>11</v>
      </c>
      <c r="E51" s="43">
        <v>15</v>
      </c>
      <c r="F51" s="43">
        <v>6</v>
      </c>
      <c r="G51" s="43">
        <v>10</v>
      </c>
      <c r="H51" s="43">
        <v>9</v>
      </c>
      <c r="I51" s="43">
        <v>18</v>
      </c>
      <c r="J51" s="43">
        <v>12</v>
      </c>
      <c r="K51" s="43">
        <v>18</v>
      </c>
      <c r="L51" s="43">
        <v>8</v>
      </c>
      <c r="M51" s="43">
        <v>29</v>
      </c>
      <c r="N51" s="43">
        <v>18</v>
      </c>
      <c r="O51" s="43">
        <v>38</v>
      </c>
      <c r="P51" s="43">
        <v>11</v>
      </c>
      <c r="Q51" s="43">
        <v>27</v>
      </c>
      <c r="R51" s="43">
        <v>33</v>
      </c>
      <c r="S51" s="43">
        <v>57</v>
      </c>
      <c r="T51" s="43">
        <v>56</v>
      </c>
      <c r="U51" s="43">
        <v>60</v>
      </c>
      <c r="V51" s="43">
        <v>69</v>
      </c>
      <c r="W51" s="43">
        <v>54</v>
      </c>
      <c r="X51" s="43">
        <v>63</v>
      </c>
      <c r="Y51" s="43">
        <v>55</v>
      </c>
      <c r="Z51" s="43">
        <v>56</v>
      </c>
      <c r="AA51" s="42">
        <f t="shared" si="1"/>
        <v>733</v>
      </c>
      <c r="AB51" s="44">
        <v>23</v>
      </c>
      <c r="AC51" s="45">
        <f t="shared" si="2"/>
        <v>31.869565217391305</v>
      </c>
    </row>
    <row r="52" spans="1:29" x14ac:dyDescent="0.2">
      <c r="A52" s="41">
        <v>46</v>
      </c>
      <c r="B52" s="41" t="s">
        <v>20</v>
      </c>
      <c r="C52" s="42">
        <v>762</v>
      </c>
      <c r="D52" s="43">
        <v>19</v>
      </c>
      <c r="E52" s="43">
        <v>40</v>
      </c>
      <c r="F52" s="43">
        <v>27</v>
      </c>
      <c r="G52" s="43">
        <v>30</v>
      </c>
      <c r="H52" s="43">
        <v>31</v>
      </c>
      <c r="I52" s="43">
        <v>17</v>
      </c>
      <c r="J52" s="43">
        <v>31</v>
      </c>
      <c r="K52" s="43">
        <v>15</v>
      </c>
      <c r="L52" s="43">
        <v>53</v>
      </c>
      <c r="M52" s="43">
        <v>35</v>
      </c>
      <c r="N52" s="43">
        <v>40</v>
      </c>
      <c r="O52" s="43">
        <v>33</v>
      </c>
      <c r="P52" s="43">
        <v>38</v>
      </c>
      <c r="Q52" s="43">
        <v>20</v>
      </c>
      <c r="R52" s="43">
        <v>42</v>
      </c>
      <c r="S52" s="43">
        <v>42</v>
      </c>
      <c r="T52" s="43">
        <v>36</v>
      </c>
      <c r="U52" s="43">
        <v>36</v>
      </c>
      <c r="V52" s="43">
        <v>25</v>
      </c>
      <c r="W52" s="43">
        <v>34</v>
      </c>
      <c r="X52" s="43">
        <v>19</v>
      </c>
      <c r="Y52" s="43">
        <v>40</v>
      </c>
      <c r="Z52" s="43">
        <v>26</v>
      </c>
      <c r="AA52" s="42">
        <f t="shared" si="1"/>
        <v>729</v>
      </c>
      <c r="AB52" s="44">
        <v>23</v>
      </c>
      <c r="AC52" s="45">
        <f t="shared" si="2"/>
        <v>31.695652173913043</v>
      </c>
    </row>
    <row r="53" spans="1:29" x14ac:dyDescent="0.2">
      <c r="A53" s="41">
        <v>45</v>
      </c>
      <c r="B53" s="41" t="s">
        <v>61</v>
      </c>
      <c r="C53" s="42">
        <v>741</v>
      </c>
      <c r="D53" s="43">
        <v>12</v>
      </c>
      <c r="E53" s="43">
        <v>24</v>
      </c>
      <c r="F53" s="43">
        <v>38</v>
      </c>
      <c r="G53" s="43">
        <v>25</v>
      </c>
      <c r="H53" s="43">
        <v>40</v>
      </c>
      <c r="I53" s="43">
        <v>29</v>
      </c>
      <c r="J53" s="43">
        <v>59</v>
      </c>
      <c r="K53" s="43">
        <v>40</v>
      </c>
      <c r="L53" s="43">
        <v>54</v>
      </c>
      <c r="M53" s="43">
        <v>42</v>
      </c>
      <c r="N53" s="43">
        <v>24</v>
      </c>
      <c r="O53" s="43">
        <v>45</v>
      </c>
      <c r="P53" s="43">
        <v>46</v>
      </c>
      <c r="Q53" s="43">
        <v>31</v>
      </c>
      <c r="R53" s="43">
        <v>22</v>
      </c>
      <c r="S53" s="43">
        <v>34</v>
      </c>
      <c r="T53" s="43">
        <v>11</v>
      </c>
      <c r="U53" s="43">
        <v>26</v>
      </c>
      <c r="V53" s="43">
        <v>22</v>
      </c>
      <c r="W53" s="43">
        <v>32</v>
      </c>
      <c r="X53" s="43">
        <v>28</v>
      </c>
      <c r="Y53" s="43">
        <v>25</v>
      </c>
      <c r="Z53" s="43">
        <v>13</v>
      </c>
      <c r="AA53" s="42">
        <f t="shared" si="1"/>
        <v>722</v>
      </c>
      <c r="AB53" s="44">
        <v>23</v>
      </c>
      <c r="AC53" s="45">
        <f t="shared" si="2"/>
        <v>31.391304347826086</v>
      </c>
    </row>
    <row r="54" spans="1:29" x14ac:dyDescent="0.2">
      <c r="A54" s="41">
        <v>83</v>
      </c>
      <c r="B54" s="41" t="s">
        <v>86</v>
      </c>
      <c r="C54" s="42">
        <v>613</v>
      </c>
      <c r="D54" s="46"/>
      <c r="E54" s="46"/>
      <c r="F54" s="46"/>
      <c r="G54" s="46"/>
      <c r="H54" s="43">
        <v>10</v>
      </c>
      <c r="I54" s="43">
        <v>15</v>
      </c>
      <c r="J54" s="43">
        <v>8</v>
      </c>
      <c r="K54" s="43">
        <v>12</v>
      </c>
      <c r="L54" s="43">
        <v>14</v>
      </c>
      <c r="M54" s="43">
        <v>25</v>
      </c>
      <c r="N54" s="43">
        <v>27</v>
      </c>
      <c r="O54" s="43">
        <v>63</v>
      </c>
      <c r="P54" s="43">
        <v>33</v>
      </c>
      <c r="Q54" s="43">
        <v>45</v>
      </c>
      <c r="R54" s="43">
        <v>40</v>
      </c>
      <c r="S54" s="43">
        <v>30</v>
      </c>
      <c r="T54" s="43">
        <v>50</v>
      </c>
      <c r="U54" s="43">
        <v>46</v>
      </c>
      <c r="V54" s="43">
        <v>40</v>
      </c>
      <c r="W54" s="43">
        <v>44</v>
      </c>
      <c r="X54" s="43">
        <v>40</v>
      </c>
      <c r="Y54" s="43">
        <v>23</v>
      </c>
      <c r="Z54" s="43">
        <v>31</v>
      </c>
      <c r="AA54" s="42">
        <f t="shared" si="1"/>
        <v>596</v>
      </c>
      <c r="AB54" s="44">
        <v>19</v>
      </c>
      <c r="AC54" s="45">
        <f t="shared" si="2"/>
        <v>31.368421052631579</v>
      </c>
    </row>
    <row r="55" spans="1:29" x14ac:dyDescent="0.2">
      <c r="A55" s="41">
        <v>43</v>
      </c>
      <c r="B55" s="41" t="s">
        <v>76</v>
      </c>
      <c r="C55" s="42">
        <v>793</v>
      </c>
      <c r="D55" s="43">
        <v>35</v>
      </c>
      <c r="E55" s="43">
        <v>34</v>
      </c>
      <c r="F55" s="43">
        <v>63</v>
      </c>
      <c r="G55" s="43">
        <v>19</v>
      </c>
      <c r="H55" s="43">
        <v>52</v>
      </c>
      <c r="I55" s="43">
        <v>19</v>
      </c>
      <c r="J55" s="43">
        <v>34</v>
      </c>
      <c r="K55" s="43">
        <v>37</v>
      </c>
      <c r="L55" s="43">
        <v>21</v>
      </c>
      <c r="M55" s="43">
        <v>27</v>
      </c>
      <c r="N55" s="43">
        <v>15</v>
      </c>
      <c r="O55" s="43">
        <v>54</v>
      </c>
      <c r="P55" s="43">
        <v>42</v>
      </c>
      <c r="Q55" s="43">
        <v>23</v>
      </c>
      <c r="R55" s="43">
        <v>28</v>
      </c>
      <c r="S55" s="43">
        <v>8</v>
      </c>
      <c r="T55" s="43">
        <v>7</v>
      </c>
      <c r="U55" s="43">
        <v>28</v>
      </c>
      <c r="V55" s="43">
        <v>36</v>
      </c>
      <c r="W55" s="43">
        <v>39</v>
      </c>
      <c r="X55" s="43">
        <v>33</v>
      </c>
      <c r="Y55" s="43">
        <v>38</v>
      </c>
      <c r="Z55" s="43">
        <v>22</v>
      </c>
      <c r="AA55" s="42">
        <f t="shared" si="1"/>
        <v>714</v>
      </c>
      <c r="AB55" s="44">
        <v>23</v>
      </c>
      <c r="AC55" s="45">
        <f t="shared" si="2"/>
        <v>31.043478260869566</v>
      </c>
    </row>
    <row r="56" spans="1:29" x14ac:dyDescent="0.2">
      <c r="A56" s="41">
        <v>40</v>
      </c>
      <c r="B56" s="41" t="s">
        <v>44</v>
      </c>
      <c r="C56" s="42">
        <v>765</v>
      </c>
      <c r="D56" s="43">
        <v>82</v>
      </c>
      <c r="E56" s="43">
        <v>68</v>
      </c>
      <c r="F56" s="43">
        <v>54</v>
      </c>
      <c r="G56" s="43">
        <v>49</v>
      </c>
      <c r="H56" s="43">
        <v>69</v>
      </c>
      <c r="I56" s="43">
        <v>44</v>
      </c>
      <c r="J56" s="43">
        <v>50</v>
      </c>
      <c r="K56" s="43">
        <v>37</v>
      </c>
      <c r="L56" s="43">
        <v>18</v>
      </c>
      <c r="M56" s="43">
        <v>22</v>
      </c>
      <c r="N56" s="43">
        <v>16</v>
      </c>
      <c r="O56" s="43">
        <v>21</v>
      </c>
      <c r="P56" s="43">
        <v>8</v>
      </c>
      <c r="Q56" s="43">
        <v>12</v>
      </c>
      <c r="R56" s="43">
        <v>10</v>
      </c>
      <c r="S56" s="43">
        <v>24</v>
      </c>
      <c r="T56" s="43">
        <v>21</v>
      </c>
      <c r="U56" s="43">
        <v>10</v>
      </c>
      <c r="V56" s="43">
        <v>13</v>
      </c>
      <c r="W56" s="43">
        <v>22</v>
      </c>
      <c r="X56" s="47"/>
      <c r="Y56" s="43">
        <v>9</v>
      </c>
      <c r="Z56" s="43">
        <v>21</v>
      </c>
      <c r="AA56" s="42">
        <f t="shared" si="1"/>
        <v>680</v>
      </c>
      <c r="AB56" s="44">
        <v>23</v>
      </c>
      <c r="AC56" s="45">
        <f t="shared" si="2"/>
        <v>30.90909090909091</v>
      </c>
    </row>
    <row r="57" spans="1:29" x14ac:dyDescent="0.2">
      <c r="A57" s="41">
        <v>48</v>
      </c>
      <c r="B57" s="41" t="s">
        <v>79</v>
      </c>
      <c r="C57" s="42">
        <v>729</v>
      </c>
      <c r="D57" s="43">
        <v>4</v>
      </c>
      <c r="E57" s="43">
        <v>2</v>
      </c>
      <c r="F57" s="43">
        <v>18</v>
      </c>
      <c r="G57" s="43">
        <v>17</v>
      </c>
      <c r="H57" s="43">
        <v>9</v>
      </c>
      <c r="I57" s="43">
        <v>40</v>
      </c>
      <c r="J57" s="43">
        <v>44</v>
      </c>
      <c r="K57" s="43">
        <v>36</v>
      </c>
      <c r="L57" s="43">
        <v>43</v>
      </c>
      <c r="M57" s="43">
        <v>57</v>
      </c>
      <c r="N57" s="43">
        <v>62</v>
      </c>
      <c r="O57" s="43">
        <v>42</v>
      </c>
      <c r="P57" s="43">
        <v>37</v>
      </c>
      <c r="Q57" s="43">
        <v>38</v>
      </c>
      <c r="R57" s="43">
        <v>33</v>
      </c>
      <c r="S57" s="43">
        <v>32</v>
      </c>
      <c r="T57" s="43">
        <v>40</v>
      </c>
      <c r="U57" s="43">
        <v>12</v>
      </c>
      <c r="V57" s="43">
        <v>33</v>
      </c>
      <c r="W57" s="43">
        <v>46</v>
      </c>
      <c r="X57" s="43">
        <v>23</v>
      </c>
      <c r="Y57" s="43">
        <v>17</v>
      </c>
      <c r="Z57" s="43">
        <v>24</v>
      </c>
      <c r="AA57" s="42">
        <f t="shared" si="1"/>
        <v>709</v>
      </c>
      <c r="AB57" s="44">
        <v>23</v>
      </c>
      <c r="AC57" s="45">
        <f t="shared" si="2"/>
        <v>30.826086956521738</v>
      </c>
    </row>
    <row r="58" spans="1:29" x14ac:dyDescent="0.2">
      <c r="A58" s="41">
        <v>52</v>
      </c>
      <c r="B58" s="41" t="s">
        <v>73</v>
      </c>
      <c r="C58" s="42">
        <v>725</v>
      </c>
      <c r="D58" s="43">
        <v>24</v>
      </c>
      <c r="E58" s="43">
        <v>61</v>
      </c>
      <c r="F58" s="43">
        <v>16</v>
      </c>
      <c r="G58" s="43">
        <v>31</v>
      </c>
      <c r="H58" s="43">
        <v>26</v>
      </c>
      <c r="I58" s="43">
        <v>20</v>
      </c>
      <c r="J58" s="43">
        <v>25</v>
      </c>
      <c r="K58" s="43">
        <v>11</v>
      </c>
      <c r="L58" s="43">
        <v>34</v>
      </c>
      <c r="M58" s="43">
        <v>20</v>
      </c>
      <c r="N58" s="43">
        <v>61</v>
      </c>
      <c r="O58" s="43">
        <v>32</v>
      </c>
      <c r="P58" s="43">
        <v>47</v>
      </c>
      <c r="Q58" s="43">
        <v>26</v>
      </c>
      <c r="R58" s="43">
        <v>27</v>
      </c>
      <c r="S58" s="43">
        <v>26</v>
      </c>
      <c r="T58" s="43">
        <v>33</v>
      </c>
      <c r="U58" s="43">
        <v>34</v>
      </c>
      <c r="V58" s="43">
        <v>20</v>
      </c>
      <c r="W58" s="43">
        <v>32</v>
      </c>
      <c r="X58" s="43">
        <v>37</v>
      </c>
      <c r="Y58" s="43">
        <v>26</v>
      </c>
      <c r="Z58" s="43">
        <v>32</v>
      </c>
      <c r="AA58" s="42">
        <f t="shared" si="1"/>
        <v>701</v>
      </c>
      <c r="AB58" s="44">
        <v>23</v>
      </c>
      <c r="AC58" s="45">
        <f t="shared" si="2"/>
        <v>30.478260869565219</v>
      </c>
    </row>
    <row r="59" spans="1:29" x14ac:dyDescent="0.2">
      <c r="A59" s="41">
        <v>65</v>
      </c>
      <c r="B59" s="41" t="s">
        <v>81</v>
      </c>
      <c r="C59" s="42">
        <v>675</v>
      </c>
      <c r="D59" s="46"/>
      <c r="E59" s="43">
        <v>11</v>
      </c>
      <c r="F59" s="43">
        <v>5</v>
      </c>
      <c r="G59" s="43">
        <v>11</v>
      </c>
      <c r="H59" s="43">
        <v>30</v>
      </c>
      <c r="I59" s="43">
        <v>39</v>
      </c>
      <c r="J59" s="43">
        <v>45</v>
      </c>
      <c r="K59" s="43">
        <v>61</v>
      </c>
      <c r="L59" s="43">
        <v>51</v>
      </c>
      <c r="M59" s="43">
        <v>44</v>
      </c>
      <c r="N59" s="43">
        <v>19</v>
      </c>
      <c r="O59" s="43">
        <v>49</v>
      </c>
      <c r="P59" s="43">
        <v>25</v>
      </c>
      <c r="Q59" s="43">
        <v>23</v>
      </c>
      <c r="R59" s="43">
        <v>19</v>
      </c>
      <c r="S59" s="43">
        <v>31</v>
      </c>
      <c r="T59" s="43">
        <v>11</v>
      </c>
      <c r="U59" s="43">
        <v>17</v>
      </c>
      <c r="V59" s="43">
        <v>36</v>
      </c>
      <c r="W59" s="43">
        <v>49</v>
      </c>
      <c r="X59" s="43">
        <v>33</v>
      </c>
      <c r="Y59" s="43">
        <v>24</v>
      </c>
      <c r="Z59" s="43">
        <v>37</v>
      </c>
      <c r="AA59" s="42">
        <f t="shared" si="1"/>
        <v>670</v>
      </c>
      <c r="AB59" s="44">
        <v>22</v>
      </c>
      <c r="AC59" s="45">
        <f t="shared" si="2"/>
        <v>30.454545454545453</v>
      </c>
    </row>
    <row r="60" spans="1:29" x14ac:dyDescent="0.2">
      <c r="A60" s="41">
        <v>55</v>
      </c>
      <c r="B60" s="41" t="s">
        <v>119</v>
      </c>
      <c r="C60" s="42">
        <v>733</v>
      </c>
      <c r="D60" s="43">
        <v>25</v>
      </c>
      <c r="E60" s="43">
        <v>17</v>
      </c>
      <c r="F60" s="43">
        <v>31</v>
      </c>
      <c r="G60" s="43">
        <v>24</v>
      </c>
      <c r="H60" s="43">
        <v>51</v>
      </c>
      <c r="I60" s="43">
        <v>27</v>
      </c>
      <c r="J60" s="43">
        <v>28</v>
      </c>
      <c r="K60" s="43">
        <v>9</v>
      </c>
      <c r="L60" s="43">
        <v>35</v>
      </c>
      <c r="M60" s="43">
        <v>42</v>
      </c>
      <c r="N60" s="43">
        <v>19</v>
      </c>
      <c r="O60" s="43">
        <v>33</v>
      </c>
      <c r="P60" s="43">
        <v>30</v>
      </c>
      <c r="Q60" s="43">
        <v>49</v>
      </c>
      <c r="R60" s="43">
        <v>30</v>
      </c>
      <c r="S60" s="43">
        <v>35</v>
      </c>
      <c r="T60" s="43">
        <v>23</v>
      </c>
      <c r="U60" s="43">
        <v>25</v>
      </c>
      <c r="V60" s="43">
        <v>26</v>
      </c>
      <c r="W60" s="43">
        <v>42</v>
      </c>
      <c r="X60" s="43">
        <v>20</v>
      </c>
      <c r="Y60" s="43">
        <v>43</v>
      </c>
      <c r="Z60" s="43">
        <v>36</v>
      </c>
      <c r="AA60" s="42">
        <f t="shared" si="1"/>
        <v>700</v>
      </c>
      <c r="AB60" s="44">
        <v>23</v>
      </c>
      <c r="AC60" s="45">
        <f t="shared" si="2"/>
        <v>30.434782608695652</v>
      </c>
    </row>
    <row r="61" spans="1:29" x14ac:dyDescent="0.2">
      <c r="A61" s="41">
        <v>92</v>
      </c>
      <c r="B61" s="41" t="s">
        <v>64</v>
      </c>
      <c r="C61" s="42">
        <v>478</v>
      </c>
      <c r="D61" s="43">
        <v>56</v>
      </c>
      <c r="E61" s="43">
        <v>29</v>
      </c>
      <c r="F61" s="43">
        <v>48</v>
      </c>
      <c r="G61" s="43">
        <v>33</v>
      </c>
      <c r="H61" s="43">
        <v>31</v>
      </c>
      <c r="I61" s="43">
        <v>38</v>
      </c>
      <c r="J61" s="43">
        <v>53</v>
      </c>
      <c r="K61" s="43">
        <v>40</v>
      </c>
      <c r="L61" s="43">
        <v>39</v>
      </c>
      <c r="M61" s="43">
        <v>19</v>
      </c>
      <c r="N61" s="43">
        <v>10</v>
      </c>
      <c r="O61" s="43">
        <v>15</v>
      </c>
      <c r="P61" s="43">
        <v>5</v>
      </c>
      <c r="Q61" s="43">
        <v>7</v>
      </c>
      <c r="R61" s="46"/>
      <c r="S61" s="46"/>
      <c r="T61" s="46"/>
      <c r="U61" s="46"/>
      <c r="V61" s="46"/>
      <c r="W61" s="46"/>
      <c r="X61" s="47"/>
      <c r="Y61" s="47"/>
      <c r="Z61" s="47"/>
      <c r="AA61" s="42">
        <f t="shared" si="1"/>
        <v>423</v>
      </c>
      <c r="AB61" s="44">
        <v>14</v>
      </c>
      <c r="AC61" s="45">
        <f t="shared" si="2"/>
        <v>30.214285714285715</v>
      </c>
    </row>
    <row r="62" spans="1:29" x14ac:dyDescent="0.2">
      <c r="A62" s="41">
        <v>76</v>
      </c>
      <c r="B62" s="41" t="s">
        <v>70</v>
      </c>
      <c r="C62" s="42">
        <v>609</v>
      </c>
      <c r="D62" s="46"/>
      <c r="E62" s="46"/>
      <c r="F62" s="43">
        <v>5</v>
      </c>
      <c r="G62" s="43">
        <v>8</v>
      </c>
      <c r="H62" s="43">
        <v>35</v>
      </c>
      <c r="I62" s="43">
        <v>53</v>
      </c>
      <c r="J62" s="43">
        <v>40</v>
      </c>
      <c r="K62" s="43">
        <v>39</v>
      </c>
      <c r="L62" s="43">
        <v>26</v>
      </c>
      <c r="M62" s="43">
        <v>21</v>
      </c>
      <c r="N62" s="43">
        <v>16</v>
      </c>
      <c r="O62" s="43">
        <v>35</v>
      </c>
      <c r="P62" s="43">
        <v>36</v>
      </c>
      <c r="Q62" s="43">
        <v>16</v>
      </c>
      <c r="R62" s="43">
        <v>36</v>
      </c>
      <c r="S62" s="43">
        <v>13</v>
      </c>
      <c r="T62" s="43">
        <v>36</v>
      </c>
      <c r="U62" s="43">
        <v>32</v>
      </c>
      <c r="V62" s="43">
        <v>37</v>
      </c>
      <c r="W62" s="43">
        <v>33</v>
      </c>
      <c r="X62" s="43">
        <v>50</v>
      </c>
      <c r="Y62" s="43">
        <v>36</v>
      </c>
      <c r="Z62" s="46"/>
      <c r="AA62" s="42">
        <f t="shared" si="1"/>
        <v>603</v>
      </c>
      <c r="AB62" s="44">
        <v>20</v>
      </c>
      <c r="AC62" s="45">
        <f t="shared" si="2"/>
        <v>30.15</v>
      </c>
    </row>
    <row r="63" spans="1:29" x14ac:dyDescent="0.2">
      <c r="A63" s="41">
        <v>79</v>
      </c>
      <c r="B63" s="41" t="s">
        <v>43</v>
      </c>
      <c r="C63" s="42">
        <v>524</v>
      </c>
      <c r="D63" s="46"/>
      <c r="E63" s="43">
        <v>27</v>
      </c>
      <c r="F63" s="43">
        <v>34</v>
      </c>
      <c r="G63" s="43">
        <v>32</v>
      </c>
      <c r="H63" s="43">
        <v>52</v>
      </c>
      <c r="I63" s="43">
        <v>48</v>
      </c>
      <c r="J63" s="43">
        <v>93</v>
      </c>
      <c r="K63" s="43">
        <v>82</v>
      </c>
      <c r="L63" s="43">
        <v>25</v>
      </c>
      <c r="M63" s="43">
        <v>45</v>
      </c>
      <c r="N63" s="43">
        <v>17</v>
      </c>
      <c r="O63" s="43">
        <v>9</v>
      </c>
      <c r="P63" s="43">
        <v>8</v>
      </c>
      <c r="Q63" s="43">
        <v>13</v>
      </c>
      <c r="R63" s="46"/>
      <c r="S63" s="43">
        <v>5</v>
      </c>
      <c r="T63" s="46"/>
      <c r="U63" s="43">
        <v>7</v>
      </c>
      <c r="V63" s="43">
        <v>8</v>
      </c>
      <c r="W63" s="46"/>
      <c r="X63" s="46"/>
      <c r="Y63" s="43">
        <v>7</v>
      </c>
      <c r="Z63" s="46"/>
      <c r="AA63" s="42">
        <f t="shared" si="1"/>
        <v>512</v>
      </c>
      <c r="AB63" s="44">
        <v>21</v>
      </c>
      <c r="AC63" s="45">
        <f t="shared" si="2"/>
        <v>30.117647058823529</v>
      </c>
    </row>
    <row r="64" spans="1:29" x14ac:dyDescent="0.2">
      <c r="A64" s="41">
        <v>82</v>
      </c>
      <c r="B64" s="41" t="s">
        <v>26</v>
      </c>
      <c r="C64" s="42">
        <v>601</v>
      </c>
      <c r="D64" s="46"/>
      <c r="E64" s="43">
        <v>8</v>
      </c>
      <c r="F64" s="43">
        <v>10</v>
      </c>
      <c r="G64" s="43">
        <v>12</v>
      </c>
      <c r="H64" s="43">
        <v>3</v>
      </c>
      <c r="I64" s="46"/>
      <c r="J64" s="46"/>
      <c r="K64" s="43">
        <v>14</v>
      </c>
      <c r="L64" s="43">
        <v>28</v>
      </c>
      <c r="M64" s="43">
        <v>26</v>
      </c>
      <c r="N64" s="43">
        <v>49</v>
      </c>
      <c r="O64" s="43">
        <v>27</v>
      </c>
      <c r="P64" s="43">
        <v>34</v>
      </c>
      <c r="Q64" s="43">
        <v>35</v>
      </c>
      <c r="R64" s="43">
        <v>41</v>
      </c>
      <c r="S64" s="43">
        <v>31</v>
      </c>
      <c r="T64" s="43">
        <v>47</v>
      </c>
      <c r="U64" s="43">
        <v>51</v>
      </c>
      <c r="V64" s="43">
        <v>41</v>
      </c>
      <c r="W64" s="43">
        <v>44</v>
      </c>
      <c r="X64" s="43">
        <v>32</v>
      </c>
      <c r="Y64" s="43">
        <v>22</v>
      </c>
      <c r="Z64" s="43">
        <v>46</v>
      </c>
      <c r="AA64" s="42">
        <f t="shared" si="1"/>
        <v>601</v>
      </c>
      <c r="AB64" s="44">
        <v>22</v>
      </c>
      <c r="AC64" s="45">
        <f t="shared" si="2"/>
        <v>30.05</v>
      </c>
    </row>
    <row r="65" spans="1:29" x14ac:dyDescent="0.2">
      <c r="A65" s="41">
        <v>56</v>
      </c>
      <c r="B65" s="41" t="s">
        <v>75</v>
      </c>
      <c r="C65" s="42">
        <v>702</v>
      </c>
      <c r="D65" s="43">
        <v>32</v>
      </c>
      <c r="E65" s="43">
        <v>20</v>
      </c>
      <c r="F65" s="43">
        <v>38</v>
      </c>
      <c r="G65" s="43">
        <v>10</v>
      </c>
      <c r="H65" s="43">
        <v>36</v>
      </c>
      <c r="I65" s="43">
        <v>26</v>
      </c>
      <c r="J65" s="43">
        <v>49</v>
      </c>
      <c r="K65" s="43">
        <v>41</v>
      </c>
      <c r="L65" s="43">
        <v>63</v>
      </c>
      <c r="M65" s="43">
        <v>34</v>
      </c>
      <c r="N65" s="43">
        <v>26</v>
      </c>
      <c r="O65" s="43">
        <v>29</v>
      </c>
      <c r="P65" s="43">
        <v>37</v>
      </c>
      <c r="Q65" s="43">
        <v>43</v>
      </c>
      <c r="R65" s="43">
        <v>7</v>
      </c>
      <c r="S65" s="43">
        <v>34</v>
      </c>
      <c r="T65" s="43">
        <v>15</v>
      </c>
      <c r="U65" s="43">
        <v>22</v>
      </c>
      <c r="V65" s="43">
        <v>13</v>
      </c>
      <c r="W65" s="43">
        <v>5</v>
      </c>
      <c r="X65" s="43">
        <v>38</v>
      </c>
      <c r="Y65" s="43">
        <v>45</v>
      </c>
      <c r="Z65" s="43">
        <v>19</v>
      </c>
      <c r="AA65" s="42">
        <f t="shared" si="1"/>
        <v>682</v>
      </c>
      <c r="AB65" s="44">
        <v>23</v>
      </c>
      <c r="AC65" s="45">
        <f t="shared" si="2"/>
        <v>29.652173913043477</v>
      </c>
    </row>
    <row r="66" spans="1:29" x14ac:dyDescent="0.2">
      <c r="A66" s="41">
        <v>59</v>
      </c>
      <c r="B66" s="41" t="s">
        <v>74</v>
      </c>
      <c r="C66" s="42">
        <v>715</v>
      </c>
      <c r="D66" s="43">
        <v>16</v>
      </c>
      <c r="E66" s="43">
        <v>20</v>
      </c>
      <c r="F66" s="43">
        <v>13</v>
      </c>
      <c r="G66" s="43">
        <v>13</v>
      </c>
      <c r="H66" s="43">
        <v>40</v>
      </c>
      <c r="I66" s="43">
        <v>27</v>
      </c>
      <c r="J66" s="43">
        <v>22</v>
      </c>
      <c r="K66" s="43">
        <v>25</v>
      </c>
      <c r="L66" s="43">
        <v>28</v>
      </c>
      <c r="M66" s="43">
        <v>35</v>
      </c>
      <c r="N66" s="43">
        <v>61</v>
      </c>
      <c r="O66" s="43">
        <v>30</v>
      </c>
      <c r="P66" s="43">
        <v>50</v>
      </c>
      <c r="Q66" s="43">
        <v>33</v>
      </c>
      <c r="R66" s="43">
        <v>43</v>
      </c>
      <c r="S66" s="43">
        <v>17</v>
      </c>
      <c r="T66" s="43">
        <v>27</v>
      </c>
      <c r="U66" s="43">
        <v>21</v>
      </c>
      <c r="V66" s="43">
        <v>22</v>
      </c>
      <c r="W66" s="43">
        <v>32</v>
      </c>
      <c r="X66" s="43">
        <v>43</v>
      </c>
      <c r="Y66" s="43">
        <v>28</v>
      </c>
      <c r="Z66" s="43">
        <v>34</v>
      </c>
      <c r="AA66" s="42">
        <f t="shared" si="1"/>
        <v>680</v>
      </c>
      <c r="AB66" s="44">
        <v>23</v>
      </c>
      <c r="AC66" s="45">
        <f t="shared" si="2"/>
        <v>29.565217391304348</v>
      </c>
    </row>
    <row r="67" spans="1:29" x14ac:dyDescent="0.2">
      <c r="A67" s="41">
        <v>49</v>
      </c>
      <c r="B67" s="41" t="s">
        <v>39</v>
      </c>
      <c r="C67" s="42">
        <v>716</v>
      </c>
      <c r="D67" s="43">
        <v>24</v>
      </c>
      <c r="E67" s="43">
        <v>24</v>
      </c>
      <c r="F67" s="43">
        <v>33</v>
      </c>
      <c r="G67" s="43">
        <v>20</v>
      </c>
      <c r="H67" s="43">
        <v>27</v>
      </c>
      <c r="I67" s="43">
        <v>25</v>
      </c>
      <c r="J67" s="43">
        <v>39</v>
      </c>
      <c r="K67" s="43">
        <v>26</v>
      </c>
      <c r="L67" s="43">
        <v>16</v>
      </c>
      <c r="M67" s="43">
        <v>47</v>
      </c>
      <c r="N67" s="43">
        <v>43</v>
      </c>
      <c r="O67" s="43">
        <v>27</v>
      </c>
      <c r="P67" s="43">
        <v>28</v>
      </c>
      <c r="Q67" s="43">
        <v>34</v>
      </c>
      <c r="R67" s="43">
        <v>40</v>
      </c>
      <c r="S67" s="43">
        <v>26</v>
      </c>
      <c r="T67" s="43">
        <v>35</v>
      </c>
      <c r="U67" s="43">
        <v>29</v>
      </c>
      <c r="V67" s="43">
        <v>39</v>
      </c>
      <c r="W67" s="43">
        <v>26</v>
      </c>
      <c r="X67" s="43">
        <v>39</v>
      </c>
      <c r="Y67" s="43">
        <v>24</v>
      </c>
      <c r="Z67" s="43">
        <v>7</v>
      </c>
      <c r="AA67" s="42">
        <f t="shared" si="1"/>
        <v>678</v>
      </c>
      <c r="AB67" s="44">
        <v>23</v>
      </c>
      <c r="AC67" s="45">
        <f t="shared" ref="AC67:AC102" si="3">AVERAGE(D67:Z67)</f>
        <v>29.478260869565219</v>
      </c>
    </row>
    <row r="68" spans="1:29" x14ac:dyDescent="0.2">
      <c r="A68" s="41">
        <v>75</v>
      </c>
      <c r="B68" s="41" t="s">
        <v>85</v>
      </c>
      <c r="C68" s="42">
        <v>621</v>
      </c>
      <c r="D68" s="46"/>
      <c r="E68" s="43">
        <v>1</v>
      </c>
      <c r="F68" s="46"/>
      <c r="G68" s="43">
        <v>2</v>
      </c>
      <c r="H68" s="43">
        <v>13</v>
      </c>
      <c r="I68" s="43">
        <v>27</v>
      </c>
      <c r="J68" s="43">
        <v>24</v>
      </c>
      <c r="K68" s="43">
        <v>40</v>
      </c>
      <c r="L68" s="43">
        <v>60</v>
      </c>
      <c r="M68" s="43">
        <v>51</v>
      </c>
      <c r="N68" s="43">
        <v>32</v>
      </c>
      <c r="O68" s="43">
        <v>55</v>
      </c>
      <c r="P68" s="43">
        <v>58</v>
      </c>
      <c r="Q68" s="43">
        <v>30</v>
      </c>
      <c r="R68" s="43">
        <v>20</v>
      </c>
      <c r="S68" s="43">
        <v>17</v>
      </c>
      <c r="T68" s="43">
        <v>31</v>
      </c>
      <c r="U68" s="43">
        <v>23</v>
      </c>
      <c r="V68" s="43">
        <v>14</v>
      </c>
      <c r="W68" s="43">
        <v>41</v>
      </c>
      <c r="X68" s="43">
        <v>1</v>
      </c>
      <c r="Y68" s="43">
        <v>25</v>
      </c>
      <c r="Z68" s="43">
        <v>52</v>
      </c>
      <c r="AA68" s="42">
        <f t="shared" ref="AA68:AA102" si="4">SUM(D68:Z68)</f>
        <v>617</v>
      </c>
      <c r="AB68" s="44">
        <v>22</v>
      </c>
      <c r="AC68" s="45">
        <f t="shared" si="3"/>
        <v>29.38095238095238</v>
      </c>
    </row>
    <row r="69" spans="1:29" x14ac:dyDescent="0.2">
      <c r="A69" s="41">
        <v>44</v>
      </c>
      <c r="B69" s="41" t="s">
        <v>19</v>
      </c>
      <c r="C69" s="42">
        <v>739</v>
      </c>
      <c r="D69" s="43">
        <v>31</v>
      </c>
      <c r="E69" s="43">
        <v>34</v>
      </c>
      <c r="F69" s="43">
        <v>45</v>
      </c>
      <c r="G69" s="43">
        <v>64</v>
      </c>
      <c r="H69" s="43">
        <v>18</v>
      </c>
      <c r="I69" s="43">
        <v>66</v>
      </c>
      <c r="J69" s="43">
        <v>47</v>
      </c>
      <c r="K69" s="43">
        <v>25</v>
      </c>
      <c r="L69" s="43">
        <v>41</v>
      </c>
      <c r="M69" s="43">
        <v>32</v>
      </c>
      <c r="N69" s="43">
        <v>39</v>
      </c>
      <c r="O69" s="43">
        <v>43</v>
      </c>
      <c r="P69" s="43">
        <v>14</v>
      </c>
      <c r="Q69" s="43">
        <v>16</v>
      </c>
      <c r="R69" s="43">
        <v>15</v>
      </c>
      <c r="S69" s="43">
        <v>7</v>
      </c>
      <c r="T69" s="43">
        <v>17</v>
      </c>
      <c r="U69" s="43">
        <v>7</v>
      </c>
      <c r="V69" s="43">
        <v>28</v>
      </c>
      <c r="W69" s="46"/>
      <c r="X69" s="43">
        <v>22</v>
      </c>
      <c r="Y69" s="43">
        <v>20</v>
      </c>
      <c r="Z69" s="43">
        <v>14</v>
      </c>
      <c r="AA69" s="42">
        <f t="shared" si="4"/>
        <v>645</v>
      </c>
      <c r="AB69" s="44">
        <v>23</v>
      </c>
      <c r="AC69" s="45">
        <f t="shared" si="3"/>
        <v>29.318181818181817</v>
      </c>
    </row>
    <row r="70" spans="1:29" x14ac:dyDescent="0.2">
      <c r="A70" s="41">
        <v>68</v>
      </c>
      <c r="B70" s="41" t="s">
        <v>7</v>
      </c>
      <c r="C70" s="42">
        <v>685</v>
      </c>
      <c r="D70" s="43">
        <v>10</v>
      </c>
      <c r="E70" s="43">
        <v>18</v>
      </c>
      <c r="F70" s="43">
        <v>15</v>
      </c>
      <c r="G70" s="43">
        <v>6</v>
      </c>
      <c r="H70" s="43">
        <v>29</v>
      </c>
      <c r="I70" s="43">
        <v>14</v>
      </c>
      <c r="J70" s="43">
        <v>31</v>
      </c>
      <c r="K70" s="43">
        <v>19</v>
      </c>
      <c r="L70" s="43">
        <v>46</v>
      </c>
      <c r="M70" s="43">
        <v>26</v>
      </c>
      <c r="N70" s="43">
        <v>13</v>
      </c>
      <c r="O70" s="43">
        <v>40</v>
      </c>
      <c r="P70" s="43">
        <v>6</v>
      </c>
      <c r="Q70" s="43">
        <v>43</v>
      </c>
      <c r="R70" s="43">
        <v>28</v>
      </c>
      <c r="S70" s="43">
        <v>35</v>
      </c>
      <c r="T70" s="43">
        <v>62</v>
      </c>
      <c r="U70" s="43">
        <v>51</v>
      </c>
      <c r="V70" s="43">
        <v>43</v>
      </c>
      <c r="W70" s="43">
        <v>29</v>
      </c>
      <c r="X70" s="43">
        <v>27</v>
      </c>
      <c r="Y70" s="43">
        <v>47</v>
      </c>
      <c r="Z70" s="43">
        <v>36</v>
      </c>
      <c r="AA70" s="42">
        <f t="shared" si="4"/>
        <v>674</v>
      </c>
      <c r="AB70" s="44">
        <v>23</v>
      </c>
      <c r="AC70" s="45">
        <f t="shared" si="3"/>
        <v>29.304347826086957</v>
      </c>
    </row>
    <row r="71" spans="1:29" x14ac:dyDescent="0.2">
      <c r="A71" s="41">
        <v>51</v>
      </c>
      <c r="B71" s="41" t="s">
        <v>112</v>
      </c>
      <c r="C71" s="42">
        <v>708</v>
      </c>
      <c r="D71" s="43">
        <v>13</v>
      </c>
      <c r="E71" s="43">
        <v>32</v>
      </c>
      <c r="F71" s="43">
        <v>22</v>
      </c>
      <c r="G71" s="43">
        <v>16</v>
      </c>
      <c r="H71" s="43">
        <v>17</v>
      </c>
      <c r="I71" s="43">
        <v>21</v>
      </c>
      <c r="J71" s="43">
        <v>46</v>
      </c>
      <c r="K71" s="43">
        <v>50</v>
      </c>
      <c r="L71" s="43">
        <v>43</v>
      </c>
      <c r="M71" s="43">
        <v>37</v>
      </c>
      <c r="N71" s="43">
        <v>54</v>
      </c>
      <c r="O71" s="43">
        <v>33</v>
      </c>
      <c r="P71" s="43">
        <v>32</v>
      </c>
      <c r="Q71" s="43">
        <v>30</v>
      </c>
      <c r="R71" s="43">
        <v>23</v>
      </c>
      <c r="S71" s="43">
        <v>56</v>
      </c>
      <c r="T71" s="43">
        <v>16</v>
      </c>
      <c r="U71" s="43">
        <v>9</v>
      </c>
      <c r="V71" s="43">
        <v>28</v>
      </c>
      <c r="W71" s="43">
        <v>25</v>
      </c>
      <c r="X71" s="43">
        <v>19</v>
      </c>
      <c r="Y71" s="43">
        <v>32</v>
      </c>
      <c r="Z71" s="43">
        <v>13</v>
      </c>
      <c r="AA71" s="42">
        <f t="shared" si="4"/>
        <v>667</v>
      </c>
      <c r="AB71" s="44">
        <v>23</v>
      </c>
      <c r="AC71" s="45">
        <f t="shared" si="3"/>
        <v>29</v>
      </c>
    </row>
    <row r="72" spans="1:29" x14ac:dyDescent="0.2">
      <c r="A72" s="41">
        <v>62</v>
      </c>
      <c r="B72" s="41" t="s">
        <v>5</v>
      </c>
      <c r="C72" s="42">
        <v>675</v>
      </c>
      <c r="D72" s="43">
        <v>7</v>
      </c>
      <c r="E72" s="43">
        <v>16</v>
      </c>
      <c r="F72" s="43">
        <v>21</v>
      </c>
      <c r="G72" s="43">
        <v>19</v>
      </c>
      <c r="H72" s="43">
        <v>9</v>
      </c>
      <c r="I72" s="43">
        <v>24</v>
      </c>
      <c r="J72" s="43">
        <v>27</v>
      </c>
      <c r="K72" s="43">
        <v>82</v>
      </c>
      <c r="L72" s="43">
        <v>48</v>
      </c>
      <c r="M72" s="43">
        <v>48</v>
      </c>
      <c r="N72" s="43">
        <v>53</v>
      </c>
      <c r="O72" s="43">
        <v>25</v>
      </c>
      <c r="P72" s="43">
        <v>19</v>
      </c>
      <c r="Q72" s="43">
        <v>31</v>
      </c>
      <c r="R72" s="43">
        <v>34</v>
      </c>
      <c r="S72" s="43">
        <v>37</v>
      </c>
      <c r="T72" s="43">
        <v>31</v>
      </c>
      <c r="U72" s="43">
        <v>32</v>
      </c>
      <c r="V72" s="43">
        <v>20</v>
      </c>
      <c r="W72" s="43">
        <v>13</v>
      </c>
      <c r="X72" s="43">
        <v>21</v>
      </c>
      <c r="Y72" s="43">
        <v>25</v>
      </c>
      <c r="Z72" s="43">
        <v>23</v>
      </c>
      <c r="AA72" s="42">
        <f t="shared" si="4"/>
        <v>665</v>
      </c>
      <c r="AB72" s="44">
        <v>23</v>
      </c>
      <c r="AC72" s="45">
        <f t="shared" si="3"/>
        <v>28.913043478260871</v>
      </c>
    </row>
    <row r="73" spans="1:29" x14ac:dyDescent="0.2">
      <c r="A73" s="41">
        <v>64</v>
      </c>
      <c r="B73" s="41" t="s">
        <v>107</v>
      </c>
      <c r="C73" s="42">
        <v>618</v>
      </c>
      <c r="D73" s="43">
        <v>6</v>
      </c>
      <c r="E73" s="43">
        <v>8</v>
      </c>
      <c r="F73" s="43">
        <v>4</v>
      </c>
      <c r="G73" s="46"/>
      <c r="H73" s="46"/>
      <c r="I73" s="43">
        <v>3</v>
      </c>
      <c r="J73" s="43">
        <v>9</v>
      </c>
      <c r="K73" s="43">
        <v>44</v>
      </c>
      <c r="L73" s="43">
        <v>33</v>
      </c>
      <c r="M73" s="43">
        <v>50</v>
      </c>
      <c r="N73" s="43">
        <v>73</v>
      </c>
      <c r="O73" s="43">
        <v>40</v>
      </c>
      <c r="P73" s="43">
        <v>59</v>
      </c>
      <c r="Q73" s="43">
        <v>25</v>
      </c>
      <c r="R73" s="43">
        <v>41</v>
      </c>
      <c r="S73" s="43">
        <v>49</v>
      </c>
      <c r="T73" s="43">
        <v>42</v>
      </c>
      <c r="U73" s="43">
        <v>24</v>
      </c>
      <c r="V73" s="43">
        <v>23</v>
      </c>
      <c r="W73" s="43">
        <v>11</v>
      </c>
      <c r="X73" s="43">
        <v>22</v>
      </c>
      <c r="Y73" s="43">
        <v>4</v>
      </c>
      <c r="Z73" s="46"/>
      <c r="AA73" s="42">
        <f t="shared" si="4"/>
        <v>570</v>
      </c>
      <c r="AB73" s="44">
        <v>22</v>
      </c>
      <c r="AC73" s="45">
        <f t="shared" si="3"/>
        <v>28.5</v>
      </c>
    </row>
    <row r="74" spans="1:29" x14ac:dyDescent="0.2">
      <c r="A74" s="41">
        <v>67</v>
      </c>
      <c r="B74" s="41" t="s">
        <v>62</v>
      </c>
      <c r="C74" s="42">
        <v>672</v>
      </c>
      <c r="D74" s="43">
        <v>12</v>
      </c>
      <c r="E74" s="43">
        <v>6</v>
      </c>
      <c r="F74" s="43">
        <v>4</v>
      </c>
      <c r="G74" s="43">
        <v>6</v>
      </c>
      <c r="H74" s="43">
        <v>14</v>
      </c>
      <c r="I74" s="43">
        <v>16</v>
      </c>
      <c r="J74" s="43">
        <v>17</v>
      </c>
      <c r="K74" s="43">
        <v>28</v>
      </c>
      <c r="L74" s="43">
        <v>13</v>
      </c>
      <c r="M74" s="43">
        <v>30</v>
      </c>
      <c r="N74" s="43">
        <v>47</v>
      </c>
      <c r="O74" s="43">
        <v>34</v>
      </c>
      <c r="P74" s="43">
        <v>63</v>
      </c>
      <c r="Q74" s="43">
        <v>35</v>
      </c>
      <c r="R74" s="43">
        <v>8</v>
      </c>
      <c r="S74" s="43">
        <v>44</v>
      </c>
      <c r="T74" s="43">
        <v>55</v>
      </c>
      <c r="U74" s="43">
        <v>51</v>
      </c>
      <c r="V74" s="43">
        <v>41</v>
      </c>
      <c r="W74" s="43">
        <v>36</v>
      </c>
      <c r="X74" s="43">
        <v>38</v>
      </c>
      <c r="Y74" s="43">
        <v>24</v>
      </c>
      <c r="Z74" s="43">
        <v>30</v>
      </c>
      <c r="AA74" s="42">
        <f t="shared" si="4"/>
        <v>652</v>
      </c>
      <c r="AB74" s="44">
        <v>23</v>
      </c>
      <c r="AC74" s="45">
        <f t="shared" si="3"/>
        <v>28.347826086956523</v>
      </c>
    </row>
    <row r="75" spans="1:29" x14ac:dyDescent="0.2">
      <c r="A75" s="41">
        <v>70</v>
      </c>
      <c r="B75" s="41" t="s">
        <v>48</v>
      </c>
      <c r="C75" s="42">
        <v>572</v>
      </c>
      <c r="D75" s="43">
        <v>5</v>
      </c>
      <c r="E75" s="46"/>
      <c r="F75" s="43">
        <v>1</v>
      </c>
      <c r="G75" s="43">
        <v>1</v>
      </c>
      <c r="H75" s="43">
        <v>31</v>
      </c>
      <c r="I75" s="43">
        <v>43</v>
      </c>
      <c r="J75" s="43">
        <v>70</v>
      </c>
      <c r="K75" s="43">
        <v>87</v>
      </c>
      <c r="L75" s="43">
        <v>59</v>
      </c>
      <c r="M75" s="43">
        <v>69</v>
      </c>
      <c r="N75" s="43">
        <v>40</v>
      </c>
      <c r="O75" s="43">
        <v>37</v>
      </c>
      <c r="P75" s="43">
        <v>23</v>
      </c>
      <c r="Q75" s="43">
        <v>22</v>
      </c>
      <c r="R75" s="43">
        <v>16</v>
      </c>
      <c r="S75" s="43">
        <v>11</v>
      </c>
      <c r="T75" s="43">
        <v>9</v>
      </c>
      <c r="U75" s="43">
        <v>14</v>
      </c>
      <c r="V75" s="46"/>
      <c r="W75" s="43">
        <v>9</v>
      </c>
      <c r="X75" s="43">
        <v>10</v>
      </c>
      <c r="Y75" s="43">
        <v>7</v>
      </c>
      <c r="Z75" s="46"/>
      <c r="AA75" s="42">
        <f t="shared" si="4"/>
        <v>564</v>
      </c>
      <c r="AB75" s="44">
        <v>22</v>
      </c>
      <c r="AC75" s="45">
        <f t="shared" si="3"/>
        <v>28.2</v>
      </c>
    </row>
    <row r="76" spans="1:29" x14ac:dyDescent="0.2">
      <c r="A76" s="41">
        <v>57</v>
      </c>
      <c r="B76" s="41" t="s">
        <v>22</v>
      </c>
      <c r="C76" s="42">
        <v>664</v>
      </c>
      <c r="D76" s="43">
        <v>55</v>
      </c>
      <c r="E76" s="43">
        <v>71</v>
      </c>
      <c r="F76" s="43">
        <v>54</v>
      </c>
      <c r="G76" s="43">
        <v>61</v>
      </c>
      <c r="H76" s="43">
        <v>19</v>
      </c>
      <c r="I76" s="43">
        <v>39</v>
      </c>
      <c r="J76" s="43">
        <v>24</v>
      </c>
      <c r="K76" s="43">
        <v>27</v>
      </c>
      <c r="L76" s="43">
        <v>21</v>
      </c>
      <c r="M76" s="43">
        <v>45</v>
      </c>
      <c r="N76" s="43">
        <v>24</v>
      </c>
      <c r="O76" s="43">
        <v>25</v>
      </c>
      <c r="P76" s="43">
        <v>13</v>
      </c>
      <c r="Q76" s="43">
        <v>43</v>
      </c>
      <c r="R76" s="43">
        <v>16</v>
      </c>
      <c r="S76" s="43">
        <v>22</v>
      </c>
      <c r="T76" s="43">
        <v>11</v>
      </c>
      <c r="U76" s="43">
        <v>17</v>
      </c>
      <c r="V76" s="43">
        <v>10</v>
      </c>
      <c r="W76" s="43">
        <v>8</v>
      </c>
      <c r="X76" s="43">
        <v>23</v>
      </c>
      <c r="Y76" s="43">
        <v>11</v>
      </c>
      <c r="Z76" s="43">
        <v>6</v>
      </c>
      <c r="AA76" s="42">
        <f t="shared" si="4"/>
        <v>645</v>
      </c>
      <c r="AB76" s="44">
        <v>23</v>
      </c>
      <c r="AC76" s="45">
        <f t="shared" si="3"/>
        <v>28.043478260869566</v>
      </c>
    </row>
    <row r="77" spans="1:29" x14ac:dyDescent="0.2">
      <c r="A77" s="41">
        <v>80</v>
      </c>
      <c r="B77" s="41" t="s">
        <v>55</v>
      </c>
      <c r="C77" s="42">
        <v>559</v>
      </c>
      <c r="D77" s="46"/>
      <c r="E77" s="46"/>
      <c r="F77" s="46"/>
      <c r="G77" s="43">
        <v>12</v>
      </c>
      <c r="H77" s="43">
        <v>24</v>
      </c>
      <c r="I77" s="43">
        <v>35</v>
      </c>
      <c r="J77" s="43">
        <v>18</v>
      </c>
      <c r="K77" s="43">
        <v>49</v>
      </c>
      <c r="L77" s="43">
        <v>29</v>
      </c>
      <c r="M77" s="43">
        <v>51</v>
      </c>
      <c r="N77" s="43">
        <v>59</v>
      </c>
      <c r="O77" s="43">
        <v>37</v>
      </c>
      <c r="P77" s="43">
        <v>27</v>
      </c>
      <c r="Q77" s="43">
        <v>26</v>
      </c>
      <c r="R77" s="43">
        <v>33</v>
      </c>
      <c r="S77" s="43">
        <v>10</v>
      </c>
      <c r="T77" s="43">
        <v>42</v>
      </c>
      <c r="U77" s="43">
        <v>19</v>
      </c>
      <c r="V77" s="43">
        <v>14</v>
      </c>
      <c r="W77" s="43">
        <v>25</v>
      </c>
      <c r="X77" s="43">
        <v>14</v>
      </c>
      <c r="Y77" s="43">
        <v>19</v>
      </c>
      <c r="Z77" s="43">
        <v>14</v>
      </c>
      <c r="AA77" s="42">
        <f t="shared" si="4"/>
        <v>557</v>
      </c>
      <c r="AB77" s="44">
        <v>20</v>
      </c>
      <c r="AC77" s="45">
        <f t="shared" si="3"/>
        <v>27.85</v>
      </c>
    </row>
    <row r="78" spans="1:29" x14ac:dyDescent="0.2">
      <c r="A78" s="41">
        <v>53</v>
      </c>
      <c r="B78" s="41" t="s">
        <v>120</v>
      </c>
      <c r="C78" s="42">
        <v>696</v>
      </c>
      <c r="D78" s="43">
        <v>38</v>
      </c>
      <c r="E78" s="43">
        <v>42</v>
      </c>
      <c r="F78" s="43">
        <v>23</v>
      </c>
      <c r="G78" s="43">
        <v>11</v>
      </c>
      <c r="H78" s="43">
        <v>49</v>
      </c>
      <c r="I78" s="43">
        <v>26</v>
      </c>
      <c r="J78" s="43">
        <v>33</v>
      </c>
      <c r="K78" s="43">
        <v>36</v>
      </c>
      <c r="L78" s="43">
        <v>21</v>
      </c>
      <c r="M78" s="43">
        <v>14</v>
      </c>
      <c r="N78" s="43">
        <v>23</v>
      </c>
      <c r="O78" s="43">
        <v>33</v>
      </c>
      <c r="P78" s="43">
        <v>43</v>
      </c>
      <c r="Q78" s="43">
        <v>13</v>
      </c>
      <c r="R78" s="43">
        <v>39</v>
      </c>
      <c r="S78" s="43">
        <v>23</v>
      </c>
      <c r="T78" s="43">
        <v>33</v>
      </c>
      <c r="U78" s="43">
        <v>18</v>
      </c>
      <c r="V78" s="43">
        <v>16</v>
      </c>
      <c r="W78" s="43">
        <v>27</v>
      </c>
      <c r="X78" s="43">
        <v>15</v>
      </c>
      <c r="Y78" s="43">
        <v>35</v>
      </c>
      <c r="Z78" s="43">
        <v>18</v>
      </c>
      <c r="AA78" s="42">
        <f t="shared" si="4"/>
        <v>629</v>
      </c>
      <c r="AB78" s="44">
        <v>23</v>
      </c>
      <c r="AC78" s="45">
        <f t="shared" si="3"/>
        <v>27.347826086956523</v>
      </c>
    </row>
    <row r="79" spans="1:29" x14ac:dyDescent="0.2">
      <c r="A79" s="41">
        <v>87</v>
      </c>
      <c r="B79" s="41" t="s">
        <v>32</v>
      </c>
      <c r="C79" s="42">
        <v>627</v>
      </c>
      <c r="D79" s="43">
        <v>2</v>
      </c>
      <c r="E79" s="43">
        <v>17</v>
      </c>
      <c r="F79" s="43">
        <v>18</v>
      </c>
      <c r="G79" s="43">
        <v>24</v>
      </c>
      <c r="H79" s="43">
        <v>19</v>
      </c>
      <c r="I79" s="43">
        <v>18</v>
      </c>
      <c r="J79" s="43">
        <v>10</v>
      </c>
      <c r="K79" s="43">
        <v>20</v>
      </c>
      <c r="L79" s="43">
        <v>24</v>
      </c>
      <c r="M79" s="43">
        <v>22</v>
      </c>
      <c r="N79" s="43">
        <v>16</v>
      </c>
      <c r="O79" s="43">
        <v>31</v>
      </c>
      <c r="P79" s="43">
        <v>14</v>
      </c>
      <c r="Q79" s="43">
        <v>17</v>
      </c>
      <c r="R79" s="43">
        <v>27</v>
      </c>
      <c r="S79" s="43">
        <v>28</v>
      </c>
      <c r="T79" s="43">
        <v>29</v>
      </c>
      <c r="U79" s="43">
        <v>24</v>
      </c>
      <c r="V79" s="43">
        <v>64</v>
      </c>
      <c r="W79" s="43">
        <v>55</v>
      </c>
      <c r="X79" s="43">
        <v>64</v>
      </c>
      <c r="Y79" s="43">
        <v>42</v>
      </c>
      <c r="Z79" s="43">
        <v>38</v>
      </c>
      <c r="AA79" s="42">
        <f t="shared" si="4"/>
        <v>623</v>
      </c>
      <c r="AB79" s="44">
        <v>23</v>
      </c>
      <c r="AC79" s="45">
        <f t="shared" si="3"/>
        <v>27.086956521739129</v>
      </c>
    </row>
    <row r="80" spans="1:29" x14ac:dyDescent="0.2">
      <c r="A80" s="41">
        <v>54</v>
      </c>
      <c r="B80" s="41" t="s">
        <v>78</v>
      </c>
      <c r="C80" s="42">
        <v>655</v>
      </c>
      <c r="D80" s="43">
        <v>37</v>
      </c>
      <c r="E80" s="43">
        <v>32</v>
      </c>
      <c r="F80" s="43">
        <v>45</v>
      </c>
      <c r="G80" s="43">
        <v>34</v>
      </c>
      <c r="H80" s="43">
        <v>27</v>
      </c>
      <c r="I80" s="43">
        <v>43</v>
      </c>
      <c r="J80" s="43">
        <v>41</v>
      </c>
      <c r="K80" s="43">
        <v>34</v>
      </c>
      <c r="L80" s="43">
        <v>55</v>
      </c>
      <c r="M80" s="43">
        <v>15</v>
      </c>
      <c r="N80" s="43">
        <v>42</v>
      </c>
      <c r="O80" s="43">
        <v>28</v>
      </c>
      <c r="P80" s="43">
        <v>24</v>
      </c>
      <c r="Q80" s="43">
        <v>14</v>
      </c>
      <c r="R80" s="43">
        <v>15</v>
      </c>
      <c r="S80" s="43">
        <v>17</v>
      </c>
      <c r="T80" s="43">
        <v>13</v>
      </c>
      <c r="U80" s="43">
        <v>21</v>
      </c>
      <c r="V80" s="43">
        <v>18</v>
      </c>
      <c r="W80" s="43">
        <v>22</v>
      </c>
      <c r="X80" s="43">
        <v>14</v>
      </c>
      <c r="Y80" s="43">
        <v>9</v>
      </c>
      <c r="Z80" s="43">
        <v>6</v>
      </c>
      <c r="AA80" s="42">
        <f t="shared" si="4"/>
        <v>606</v>
      </c>
      <c r="AB80" s="44">
        <v>23</v>
      </c>
      <c r="AC80" s="45">
        <f t="shared" si="3"/>
        <v>26.347826086956523</v>
      </c>
    </row>
    <row r="81" spans="1:29" x14ac:dyDescent="0.2">
      <c r="A81" s="41">
        <v>72</v>
      </c>
      <c r="B81" s="41" t="s">
        <v>34</v>
      </c>
      <c r="C81" s="42">
        <v>626</v>
      </c>
      <c r="D81" s="43">
        <v>4</v>
      </c>
      <c r="E81" s="43">
        <v>1</v>
      </c>
      <c r="F81" s="43">
        <v>4</v>
      </c>
      <c r="G81" s="43">
        <v>4</v>
      </c>
      <c r="H81" s="43">
        <v>6</v>
      </c>
      <c r="I81" s="43">
        <v>16</v>
      </c>
      <c r="J81" s="43">
        <v>7</v>
      </c>
      <c r="K81" s="43">
        <v>29</v>
      </c>
      <c r="L81" s="43">
        <v>46</v>
      </c>
      <c r="M81" s="43">
        <v>31</v>
      </c>
      <c r="N81" s="43">
        <v>45</v>
      </c>
      <c r="O81" s="43">
        <v>37</v>
      </c>
      <c r="P81" s="43">
        <v>47</v>
      </c>
      <c r="Q81" s="43">
        <v>12</v>
      </c>
      <c r="R81" s="43">
        <v>13</v>
      </c>
      <c r="S81" s="43">
        <v>25</v>
      </c>
      <c r="T81" s="43">
        <v>38</v>
      </c>
      <c r="U81" s="43">
        <v>39</v>
      </c>
      <c r="V81" s="43">
        <v>58</v>
      </c>
      <c r="W81" s="43">
        <v>67</v>
      </c>
      <c r="X81" s="43">
        <v>25</v>
      </c>
      <c r="Y81" s="43">
        <v>32</v>
      </c>
      <c r="Z81" s="43">
        <v>20</v>
      </c>
      <c r="AA81" s="42">
        <f t="shared" si="4"/>
        <v>606</v>
      </c>
      <c r="AB81" s="44">
        <v>23</v>
      </c>
      <c r="AC81" s="45">
        <f t="shared" si="3"/>
        <v>26.347826086956523</v>
      </c>
    </row>
    <row r="82" spans="1:29" x14ac:dyDescent="0.2">
      <c r="A82" s="41">
        <v>89</v>
      </c>
      <c r="B82" s="41" t="s">
        <v>52</v>
      </c>
      <c r="C82" s="42">
        <v>625</v>
      </c>
      <c r="D82" s="43">
        <v>3</v>
      </c>
      <c r="E82" s="43">
        <v>3</v>
      </c>
      <c r="F82" s="43">
        <v>3</v>
      </c>
      <c r="G82" s="43">
        <v>4</v>
      </c>
      <c r="H82" s="43">
        <v>20</v>
      </c>
      <c r="I82" s="43">
        <v>17</v>
      </c>
      <c r="J82" s="43">
        <v>35</v>
      </c>
      <c r="K82" s="43">
        <v>31</v>
      </c>
      <c r="L82" s="43">
        <v>23</v>
      </c>
      <c r="M82" s="43">
        <v>11</v>
      </c>
      <c r="N82" s="43">
        <v>28</v>
      </c>
      <c r="O82" s="43">
        <v>23</v>
      </c>
      <c r="P82" s="43">
        <v>37</v>
      </c>
      <c r="Q82" s="43">
        <v>9</v>
      </c>
      <c r="R82" s="43">
        <v>21</v>
      </c>
      <c r="S82" s="43">
        <v>30</v>
      </c>
      <c r="T82" s="43">
        <v>47</v>
      </c>
      <c r="U82" s="43">
        <v>40</v>
      </c>
      <c r="V82" s="43">
        <v>42</v>
      </c>
      <c r="W82" s="43">
        <v>39</v>
      </c>
      <c r="X82" s="43">
        <v>49</v>
      </c>
      <c r="Y82" s="43">
        <v>57</v>
      </c>
      <c r="Z82" s="43">
        <v>28</v>
      </c>
      <c r="AA82" s="42">
        <f t="shared" si="4"/>
        <v>600</v>
      </c>
      <c r="AB82" s="44">
        <v>23</v>
      </c>
      <c r="AC82" s="45">
        <f t="shared" si="3"/>
        <v>26.086956521739129</v>
      </c>
    </row>
    <row r="83" spans="1:29" x14ac:dyDescent="0.2">
      <c r="A83" s="41">
        <v>84</v>
      </c>
      <c r="B83" s="41" t="s">
        <v>41</v>
      </c>
      <c r="C83" s="42">
        <v>570</v>
      </c>
      <c r="D83" s="46"/>
      <c r="E83" s="43">
        <v>16</v>
      </c>
      <c r="F83" s="43">
        <v>20</v>
      </c>
      <c r="G83" s="43">
        <v>11</v>
      </c>
      <c r="H83" s="43">
        <v>20</v>
      </c>
      <c r="I83" s="43">
        <v>25</v>
      </c>
      <c r="J83" s="43">
        <v>17</v>
      </c>
      <c r="K83" s="43">
        <v>28</v>
      </c>
      <c r="L83" s="43">
        <v>20</v>
      </c>
      <c r="M83" s="43">
        <v>29</v>
      </c>
      <c r="N83" s="43">
        <v>21</v>
      </c>
      <c r="O83" s="43">
        <v>15</v>
      </c>
      <c r="P83" s="43">
        <v>27</v>
      </c>
      <c r="Q83" s="43">
        <v>22</v>
      </c>
      <c r="R83" s="43">
        <v>37</v>
      </c>
      <c r="S83" s="43">
        <v>47</v>
      </c>
      <c r="T83" s="43">
        <v>27</v>
      </c>
      <c r="U83" s="43">
        <v>34</v>
      </c>
      <c r="V83" s="43">
        <v>50</v>
      </c>
      <c r="W83" s="43">
        <v>20</v>
      </c>
      <c r="X83" s="43">
        <v>46</v>
      </c>
      <c r="Y83" s="43">
        <v>23</v>
      </c>
      <c r="Z83" s="43">
        <v>9</v>
      </c>
      <c r="AA83" s="42">
        <f t="shared" si="4"/>
        <v>564</v>
      </c>
      <c r="AB83" s="44">
        <v>22</v>
      </c>
      <c r="AC83" s="45">
        <f t="shared" si="3"/>
        <v>25.636363636363637</v>
      </c>
    </row>
    <row r="84" spans="1:29" x14ac:dyDescent="0.2">
      <c r="A84" s="41">
        <v>69</v>
      </c>
      <c r="B84" s="41" t="s">
        <v>53</v>
      </c>
      <c r="C84" s="42">
        <v>618</v>
      </c>
      <c r="D84" s="43">
        <v>15</v>
      </c>
      <c r="E84" s="43">
        <v>12</v>
      </c>
      <c r="F84" s="43">
        <v>32</v>
      </c>
      <c r="G84" s="43">
        <v>39</v>
      </c>
      <c r="H84" s="43">
        <v>15</v>
      </c>
      <c r="I84" s="43">
        <v>23</v>
      </c>
      <c r="J84" s="43">
        <v>42</v>
      </c>
      <c r="K84" s="43">
        <v>35</v>
      </c>
      <c r="L84" s="43">
        <v>24</v>
      </c>
      <c r="M84" s="43">
        <v>19</v>
      </c>
      <c r="N84" s="43">
        <v>61</v>
      </c>
      <c r="O84" s="43">
        <v>31</v>
      </c>
      <c r="P84" s="43">
        <v>13</v>
      </c>
      <c r="Q84" s="43">
        <v>46</v>
      </c>
      <c r="R84" s="43">
        <v>30</v>
      </c>
      <c r="S84" s="43">
        <v>15</v>
      </c>
      <c r="T84" s="43">
        <v>24</v>
      </c>
      <c r="U84" s="43">
        <v>12</v>
      </c>
      <c r="V84" s="43">
        <v>19</v>
      </c>
      <c r="W84" s="43">
        <v>23</v>
      </c>
      <c r="X84" s="43">
        <v>12</v>
      </c>
      <c r="Y84" s="43">
        <v>26</v>
      </c>
      <c r="Z84" s="43">
        <v>21</v>
      </c>
      <c r="AA84" s="42">
        <f t="shared" si="4"/>
        <v>589</v>
      </c>
      <c r="AB84" s="44">
        <v>23</v>
      </c>
      <c r="AC84" s="45">
        <f t="shared" si="3"/>
        <v>25.608695652173914</v>
      </c>
    </row>
    <row r="85" spans="1:29" x14ac:dyDescent="0.2">
      <c r="A85" s="41">
        <v>60</v>
      </c>
      <c r="B85" s="41" t="s">
        <v>71</v>
      </c>
      <c r="C85" s="42">
        <v>644</v>
      </c>
      <c r="D85" s="43">
        <v>18</v>
      </c>
      <c r="E85" s="43">
        <v>56</v>
      </c>
      <c r="F85" s="43">
        <v>54</v>
      </c>
      <c r="G85" s="43">
        <v>25</v>
      </c>
      <c r="H85" s="43">
        <v>42</v>
      </c>
      <c r="I85" s="43">
        <v>49</v>
      </c>
      <c r="J85" s="43">
        <v>40</v>
      </c>
      <c r="K85" s="43">
        <v>37</v>
      </c>
      <c r="L85" s="43">
        <v>34</v>
      </c>
      <c r="M85" s="43">
        <v>37</v>
      </c>
      <c r="N85" s="43">
        <v>23</v>
      </c>
      <c r="O85" s="43">
        <v>17</v>
      </c>
      <c r="P85" s="43">
        <v>22</v>
      </c>
      <c r="Q85" s="43">
        <v>29</v>
      </c>
      <c r="R85" s="43">
        <v>13</v>
      </c>
      <c r="S85" s="43">
        <v>8</v>
      </c>
      <c r="T85" s="43">
        <v>10</v>
      </c>
      <c r="U85" s="43">
        <v>25</v>
      </c>
      <c r="V85" s="43">
        <v>6</v>
      </c>
      <c r="W85" s="43">
        <v>9</v>
      </c>
      <c r="X85" s="43">
        <v>8</v>
      </c>
      <c r="Y85" s="43">
        <v>14</v>
      </c>
      <c r="Z85" s="43">
        <v>7</v>
      </c>
      <c r="AA85" s="42">
        <f t="shared" si="4"/>
        <v>583</v>
      </c>
      <c r="AB85" s="44">
        <v>23</v>
      </c>
      <c r="AC85" s="45">
        <f t="shared" si="3"/>
        <v>25.347826086956523</v>
      </c>
    </row>
    <row r="86" spans="1:29" x14ac:dyDescent="0.2">
      <c r="A86" s="41">
        <v>71</v>
      </c>
      <c r="B86" s="41" t="s">
        <v>24</v>
      </c>
      <c r="C86" s="42">
        <v>573</v>
      </c>
      <c r="D86" s="43">
        <v>31</v>
      </c>
      <c r="E86" s="43">
        <v>15</v>
      </c>
      <c r="F86" s="43">
        <v>27</v>
      </c>
      <c r="G86" s="43">
        <v>15</v>
      </c>
      <c r="H86" s="43">
        <v>54</v>
      </c>
      <c r="I86" s="43">
        <v>22</v>
      </c>
      <c r="J86" s="43">
        <v>9</v>
      </c>
      <c r="K86" s="43">
        <v>35</v>
      </c>
      <c r="L86" s="43">
        <v>26</v>
      </c>
      <c r="M86" s="43">
        <v>21</v>
      </c>
      <c r="N86" s="43">
        <v>12</v>
      </c>
      <c r="O86" s="43">
        <v>31</v>
      </c>
      <c r="P86" s="43">
        <v>37</v>
      </c>
      <c r="Q86" s="43">
        <v>23</v>
      </c>
      <c r="R86" s="43">
        <v>18</v>
      </c>
      <c r="S86" s="43">
        <v>22</v>
      </c>
      <c r="T86" s="43">
        <v>31</v>
      </c>
      <c r="U86" s="43">
        <v>46</v>
      </c>
      <c r="V86" s="43">
        <v>15</v>
      </c>
      <c r="W86" s="43">
        <v>37</v>
      </c>
      <c r="X86" s="43">
        <v>21</v>
      </c>
      <c r="Y86" s="43">
        <v>5</v>
      </c>
      <c r="Z86" s="46"/>
      <c r="AA86" s="42">
        <f t="shared" si="4"/>
        <v>553</v>
      </c>
      <c r="AB86" s="44">
        <v>22</v>
      </c>
      <c r="AC86" s="45">
        <f t="shared" si="3"/>
        <v>25.136363636363637</v>
      </c>
    </row>
    <row r="87" spans="1:29" x14ac:dyDescent="0.2">
      <c r="A87" s="41">
        <v>95</v>
      </c>
      <c r="B87" s="41" t="s">
        <v>50</v>
      </c>
      <c r="C87" s="42">
        <v>590</v>
      </c>
      <c r="D87" s="43">
        <v>8</v>
      </c>
      <c r="E87" s="43">
        <v>8</v>
      </c>
      <c r="F87" s="43">
        <v>9</v>
      </c>
      <c r="G87" s="43">
        <v>14</v>
      </c>
      <c r="H87" s="43">
        <v>25</v>
      </c>
      <c r="I87" s="43">
        <v>18</v>
      </c>
      <c r="J87" s="43">
        <v>6</v>
      </c>
      <c r="K87" s="43">
        <v>31</v>
      </c>
      <c r="L87" s="43">
        <v>50</v>
      </c>
      <c r="M87" s="43">
        <v>35</v>
      </c>
      <c r="N87" s="43">
        <v>22</v>
      </c>
      <c r="O87" s="43">
        <v>19</v>
      </c>
      <c r="P87" s="43">
        <v>24</v>
      </c>
      <c r="Q87" s="43">
        <v>29</v>
      </c>
      <c r="R87" s="43">
        <v>16</v>
      </c>
      <c r="S87" s="43">
        <v>22</v>
      </c>
      <c r="T87" s="43">
        <v>14</v>
      </c>
      <c r="U87" s="43">
        <v>46</v>
      </c>
      <c r="V87" s="43">
        <v>21</v>
      </c>
      <c r="W87" s="43">
        <v>36</v>
      </c>
      <c r="X87" s="43">
        <v>39</v>
      </c>
      <c r="Y87" s="43">
        <v>47</v>
      </c>
      <c r="Z87" s="43">
        <v>38</v>
      </c>
      <c r="AA87" s="42">
        <f t="shared" si="4"/>
        <v>577</v>
      </c>
      <c r="AB87" s="44">
        <v>23</v>
      </c>
      <c r="AC87" s="45">
        <f t="shared" si="3"/>
        <v>25.086956521739129</v>
      </c>
    </row>
    <row r="88" spans="1:29" x14ac:dyDescent="0.2">
      <c r="A88" s="41">
        <v>86</v>
      </c>
      <c r="B88" s="41" t="s">
        <v>3</v>
      </c>
      <c r="C88" s="42">
        <v>499</v>
      </c>
      <c r="D88" s="43">
        <v>15</v>
      </c>
      <c r="E88" s="43">
        <v>35</v>
      </c>
      <c r="F88" s="43">
        <v>29</v>
      </c>
      <c r="G88" s="43">
        <v>31</v>
      </c>
      <c r="H88" s="43">
        <v>31</v>
      </c>
      <c r="I88" s="43">
        <v>23</v>
      </c>
      <c r="J88" s="43">
        <v>33</v>
      </c>
      <c r="K88" s="43">
        <v>54</v>
      </c>
      <c r="L88" s="43">
        <v>45</v>
      </c>
      <c r="M88" s="43">
        <v>42</v>
      </c>
      <c r="N88" s="43">
        <v>31</v>
      </c>
      <c r="O88" s="43">
        <v>19</v>
      </c>
      <c r="P88" s="43">
        <v>18</v>
      </c>
      <c r="Q88" s="43">
        <v>4</v>
      </c>
      <c r="R88" s="43">
        <v>20</v>
      </c>
      <c r="S88" s="43">
        <v>15</v>
      </c>
      <c r="T88" s="43">
        <v>15</v>
      </c>
      <c r="U88" s="43">
        <v>9</v>
      </c>
      <c r="V88" s="43">
        <v>3</v>
      </c>
      <c r="W88" s="46"/>
      <c r="X88" s="47"/>
      <c r="Y88" s="47"/>
      <c r="Z88" s="47"/>
      <c r="AA88" s="42">
        <f t="shared" si="4"/>
        <v>472</v>
      </c>
      <c r="AB88" s="44">
        <v>19</v>
      </c>
      <c r="AC88" s="45">
        <f t="shared" si="3"/>
        <v>24.842105263157894</v>
      </c>
    </row>
    <row r="89" spans="1:29" x14ac:dyDescent="0.2">
      <c r="A89" s="41">
        <v>91</v>
      </c>
      <c r="B89" s="41" t="s">
        <v>58</v>
      </c>
      <c r="C89" s="42">
        <v>550</v>
      </c>
      <c r="D89" s="43">
        <v>11</v>
      </c>
      <c r="E89" s="43">
        <v>11</v>
      </c>
      <c r="F89" s="43">
        <v>32</v>
      </c>
      <c r="G89" s="43">
        <v>9</v>
      </c>
      <c r="H89" s="43">
        <v>26</v>
      </c>
      <c r="I89" s="43">
        <v>20</v>
      </c>
      <c r="J89" s="43">
        <v>35</v>
      </c>
      <c r="K89" s="43">
        <v>48</v>
      </c>
      <c r="L89" s="43">
        <v>28</v>
      </c>
      <c r="M89" s="43">
        <v>36</v>
      </c>
      <c r="N89" s="43">
        <v>31</v>
      </c>
      <c r="O89" s="43">
        <v>37</v>
      </c>
      <c r="P89" s="43">
        <v>8</v>
      </c>
      <c r="Q89" s="43">
        <v>15</v>
      </c>
      <c r="R89" s="46"/>
      <c r="S89" s="43">
        <v>14</v>
      </c>
      <c r="T89" s="43">
        <v>43</v>
      </c>
      <c r="U89" s="43">
        <v>18</v>
      </c>
      <c r="V89" s="43">
        <v>34</v>
      </c>
      <c r="W89" s="43">
        <v>16</v>
      </c>
      <c r="X89" s="43">
        <v>13</v>
      </c>
      <c r="Y89" s="43">
        <v>24</v>
      </c>
      <c r="Z89" s="43">
        <v>31</v>
      </c>
      <c r="AA89" s="42">
        <f t="shared" si="4"/>
        <v>540</v>
      </c>
      <c r="AB89" s="44">
        <v>23</v>
      </c>
      <c r="AC89" s="45">
        <f t="shared" si="3"/>
        <v>24.545454545454547</v>
      </c>
    </row>
    <row r="90" spans="1:29" x14ac:dyDescent="0.2">
      <c r="A90" s="41">
        <v>85</v>
      </c>
      <c r="B90" s="41" t="s">
        <v>72</v>
      </c>
      <c r="C90" s="42">
        <v>553</v>
      </c>
      <c r="D90" s="46"/>
      <c r="E90" s="43">
        <v>18</v>
      </c>
      <c r="F90" s="43">
        <v>9</v>
      </c>
      <c r="G90" s="43">
        <v>16</v>
      </c>
      <c r="H90" s="43">
        <v>18</v>
      </c>
      <c r="I90" s="43">
        <v>34</v>
      </c>
      <c r="J90" s="43">
        <v>40</v>
      </c>
      <c r="K90" s="43">
        <v>25</v>
      </c>
      <c r="L90" s="43">
        <v>19</v>
      </c>
      <c r="M90" s="43">
        <v>32</v>
      </c>
      <c r="N90" s="43">
        <v>27</v>
      </c>
      <c r="O90" s="43">
        <v>31</v>
      </c>
      <c r="P90" s="43">
        <v>38</v>
      </c>
      <c r="Q90" s="43">
        <v>29</v>
      </c>
      <c r="R90" s="43">
        <v>30</v>
      </c>
      <c r="S90" s="43">
        <v>23</v>
      </c>
      <c r="T90" s="43">
        <v>10</v>
      </c>
      <c r="U90" s="43">
        <v>39</v>
      </c>
      <c r="V90" s="43">
        <v>19</v>
      </c>
      <c r="W90" s="43">
        <v>19</v>
      </c>
      <c r="X90" s="43">
        <v>20</v>
      </c>
      <c r="Y90" s="43">
        <v>20</v>
      </c>
      <c r="Z90" s="43">
        <v>16</v>
      </c>
      <c r="AA90" s="42">
        <f t="shared" si="4"/>
        <v>532</v>
      </c>
      <c r="AB90" s="44">
        <v>22</v>
      </c>
      <c r="AC90" s="45">
        <f t="shared" si="3"/>
        <v>24.181818181818183</v>
      </c>
    </row>
    <row r="91" spans="1:29" x14ac:dyDescent="0.2">
      <c r="A91" s="41">
        <v>88</v>
      </c>
      <c r="B91" s="41" t="s">
        <v>113</v>
      </c>
      <c r="C91" s="42">
        <v>581</v>
      </c>
      <c r="D91" s="43">
        <v>6</v>
      </c>
      <c r="E91" s="43">
        <v>29</v>
      </c>
      <c r="F91" s="43">
        <v>22</v>
      </c>
      <c r="G91" s="43">
        <v>10</v>
      </c>
      <c r="H91" s="43">
        <v>10</v>
      </c>
      <c r="I91" s="43">
        <v>15</v>
      </c>
      <c r="J91" s="43">
        <v>14</v>
      </c>
      <c r="K91" s="43">
        <v>17</v>
      </c>
      <c r="L91" s="43">
        <v>29</v>
      </c>
      <c r="M91" s="43">
        <v>23</v>
      </c>
      <c r="N91" s="43">
        <v>26</v>
      </c>
      <c r="O91" s="43">
        <v>8</v>
      </c>
      <c r="P91" s="43">
        <v>51</v>
      </c>
      <c r="Q91" s="43">
        <v>26</v>
      </c>
      <c r="R91" s="43">
        <v>45</v>
      </c>
      <c r="S91" s="43">
        <v>26</v>
      </c>
      <c r="T91" s="43">
        <v>43</v>
      </c>
      <c r="U91" s="43">
        <v>17</v>
      </c>
      <c r="V91" s="43">
        <v>9</v>
      </c>
      <c r="W91" s="43">
        <v>28</v>
      </c>
      <c r="X91" s="43">
        <v>27</v>
      </c>
      <c r="Y91" s="43">
        <v>53</v>
      </c>
      <c r="Z91" s="43">
        <v>21</v>
      </c>
      <c r="AA91" s="42">
        <f t="shared" si="4"/>
        <v>555</v>
      </c>
      <c r="AB91" s="44">
        <v>23</v>
      </c>
      <c r="AC91" s="45">
        <f t="shared" si="3"/>
        <v>24.130434782608695</v>
      </c>
    </row>
    <row r="92" spans="1:29" x14ac:dyDescent="0.2">
      <c r="A92" s="41">
        <v>78</v>
      </c>
      <c r="B92" s="41" t="s">
        <v>49</v>
      </c>
      <c r="C92" s="42">
        <v>583</v>
      </c>
      <c r="D92" s="43">
        <v>13</v>
      </c>
      <c r="E92" s="43">
        <v>6</v>
      </c>
      <c r="F92" s="43">
        <v>28</v>
      </c>
      <c r="G92" s="43">
        <v>9</v>
      </c>
      <c r="H92" s="43">
        <v>11</v>
      </c>
      <c r="I92" s="43">
        <v>20</v>
      </c>
      <c r="J92" s="43">
        <v>47</v>
      </c>
      <c r="K92" s="43">
        <v>27</v>
      </c>
      <c r="L92" s="43">
        <v>51</v>
      </c>
      <c r="M92" s="43">
        <v>30</v>
      </c>
      <c r="N92" s="43">
        <v>27</v>
      </c>
      <c r="O92" s="43">
        <v>15</v>
      </c>
      <c r="P92" s="43">
        <v>35</v>
      </c>
      <c r="Q92" s="43">
        <v>21</v>
      </c>
      <c r="R92" s="43">
        <v>14</v>
      </c>
      <c r="S92" s="43">
        <v>32</v>
      </c>
      <c r="T92" s="43">
        <v>30</v>
      </c>
      <c r="U92" s="43">
        <v>29</v>
      </c>
      <c r="V92" s="43">
        <v>24</v>
      </c>
      <c r="W92" s="43">
        <v>31</v>
      </c>
      <c r="X92" s="43">
        <v>18</v>
      </c>
      <c r="Y92" s="43">
        <v>9</v>
      </c>
      <c r="Z92" s="43">
        <v>26</v>
      </c>
      <c r="AA92" s="42">
        <f t="shared" si="4"/>
        <v>553</v>
      </c>
      <c r="AB92" s="44">
        <v>23</v>
      </c>
      <c r="AC92" s="45">
        <f t="shared" si="3"/>
        <v>24.043478260869566</v>
      </c>
    </row>
    <row r="93" spans="1:29" x14ac:dyDescent="0.2">
      <c r="A93" s="41">
        <v>73</v>
      </c>
      <c r="B93" s="41" t="s">
        <v>1</v>
      </c>
      <c r="C93" s="42">
        <v>567</v>
      </c>
      <c r="D93" s="43">
        <v>23</v>
      </c>
      <c r="E93" s="43">
        <v>20</v>
      </c>
      <c r="F93" s="43">
        <v>33</v>
      </c>
      <c r="G93" s="43">
        <v>38</v>
      </c>
      <c r="H93" s="43">
        <v>45</v>
      </c>
      <c r="I93" s="43">
        <v>37</v>
      </c>
      <c r="J93" s="43">
        <v>54</v>
      </c>
      <c r="K93" s="43">
        <v>24</v>
      </c>
      <c r="L93" s="43">
        <v>44</v>
      </c>
      <c r="M93" s="43">
        <v>21</v>
      </c>
      <c r="N93" s="43">
        <v>22</v>
      </c>
      <c r="O93" s="43">
        <v>19</v>
      </c>
      <c r="P93" s="43">
        <v>23</v>
      </c>
      <c r="Q93" s="43">
        <v>14</v>
      </c>
      <c r="R93" s="43">
        <v>6</v>
      </c>
      <c r="S93" s="43">
        <v>27</v>
      </c>
      <c r="T93" s="43">
        <v>20</v>
      </c>
      <c r="U93" s="43">
        <v>25</v>
      </c>
      <c r="V93" s="43">
        <v>16</v>
      </c>
      <c r="W93" s="43">
        <v>12</v>
      </c>
      <c r="X93" s="43">
        <v>9</v>
      </c>
      <c r="Y93" s="43">
        <v>10</v>
      </c>
      <c r="Z93" s="43">
        <v>8</v>
      </c>
      <c r="AA93" s="42">
        <f t="shared" si="4"/>
        <v>550</v>
      </c>
      <c r="AB93" s="44">
        <v>23</v>
      </c>
      <c r="AC93" s="45">
        <f t="shared" si="3"/>
        <v>23.913043478260871</v>
      </c>
    </row>
    <row r="94" spans="1:29" x14ac:dyDescent="0.2">
      <c r="A94" s="41">
        <v>99</v>
      </c>
      <c r="B94" s="41" t="s">
        <v>123</v>
      </c>
      <c r="C94" s="42">
        <v>554</v>
      </c>
      <c r="D94" s="43">
        <v>22</v>
      </c>
      <c r="E94" s="43">
        <v>8</v>
      </c>
      <c r="F94" s="43">
        <v>23</v>
      </c>
      <c r="G94" s="43">
        <v>24</v>
      </c>
      <c r="H94" s="43">
        <v>36</v>
      </c>
      <c r="I94" s="43">
        <v>26</v>
      </c>
      <c r="J94" s="43">
        <v>11</v>
      </c>
      <c r="K94" s="43">
        <v>19</v>
      </c>
      <c r="L94" s="43">
        <v>23</v>
      </c>
      <c r="M94" s="43">
        <v>12</v>
      </c>
      <c r="N94" s="43">
        <v>29</v>
      </c>
      <c r="O94" s="43">
        <v>25</v>
      </c>
      <c r="P94" s="43">
        <v>9</v>
      </c>
      <c r="Q94" s="43">
        <v>28</v>
      </c>
      <c r="R94" s="43">
        <v>25</v>
      </c>
      <c r="S94" s="43">
        <v>25</v>
      </c>
      <c r="T94" s="43">
        <v>15</v>
      </c>
      <c r="U94" s="43">
        <v>31</v>
      </c>
      <c r="V94" s="43">
        <v>32</v>
      </c>
      <c r="W94" s="43">
        <v>20</v>
      </c>
      <c r="X94" s="43">
        <v>31</v>
      </c>
      <c r="Y94" s="43">
        <v>42</v>
      </c>
      <c r="Z94" s="43">
        <v>31</v>
      </c>
      <c r="AA94" s="42">
        <f t="shared" si="4"/>
        <v>547</v>
      </c>
      <c r="AB94" s="44">
        <v>23</v>
      </c>
      <c r="AC94" s="45">
        <f t="shared" si="3"/>
        <v>23.782608695652176</v>
      </c>
    </row>
    <row r="95" spans="1:29" x14ac:dyDescent="0.2">
      <c r="A95" s="41">
        <v>90</v>
      </c>
      <c r="B95" s="41" t="s">
        <v>6</v>
      </c>
      <c r="C95" s="42">
        <v>504</v>
      </c>
      <c r="D95" s="43">
        <v>21</v>
      </c>
      <c r="E95" s="43">
        <v>22</v>
      </c>
      <c r="F95" s="43">
        <v>44</v>
      </c>
      <c r="G95" s="43">
        <v>35</v>
      </c>
      <c r="H95" s="43">
        <v>50</v>
      </c>
      <c r="I95" s="43">
        <v>51</v>
      </c>
      <c r="J95" s="43">
        <v>20</v>
      </c>
      <c r="K95" s="43">
        <v>25</v>
      </c>
      <c r="L95" s="43">
        <v>26</v>
      </c>
      <c r="M95" s="43">
        <v>35</v>
      </c>
      <c r="N95" s="43">
        <v>34</v>
      </c>
      <c r="O95" s="43">
        <v>17</v>
      </c>
      <c r="P95" s="43">
        <v>18</v>
      </c>
      <c r="Q95" s="43">
        <v>19</v>
      </c>
      <c r="R95" s="43">
        <v>6</v>
      </c>
      <c r="S95" s="43">
        <v>16</v>
      </c>
      <c r="T95" s="43">
        <v>4</v>
      </c>
      <c r="U95" s="46"/>
      <c r="V95" s="43">
        <v>4</v>
      </c>
      <c r="W95" s="43">
        <v>1</v>
      </c>
      <c r="X95" s="47"/>
      <c r="Y95" s="43">
        <v>17</v>
      </c>
      <c r="Z95" s="47"/>
      <c r="AA95" s="42">
        <f t="shared" si="4"/>
        <v>465</v>
      </c>
      <c r="AB95" s="44">
        <v>23</v>
      </c>
      <c r="AC95" s="45">
        <f t="shared" si="3"/>
        <v>23.25</v>
      </c>
    </row>
    <row r="96" spans="1:29" x14ac:dyDescent="0.2">
      <c r="A96" s="41">
        <v>94</v>
      </c>
      <c r="B96" s="41" t="s">
        <v>35</v>
      </c>
      <c r="C96" s="42">
        <v>552</v>
      </c>
      <c r="D96" s="43">
        <v>19</v>
      </c>
      <c r="E96" s="43">
        <v>13</v>
      </c>
      <c r="F96" s="43">
        <v>31</v>
      </c>
      <c r="G96" s="43">
        <v>14</v>
      </c>
      <c r="H96" s="43">
        <v>10</v>
      </c>
      <c r="I96" s="43">
        <v>17</v>
      </c>
      <c r="J96" s="43">
        <v>24</v>
      </c>
      <c r="K96" s="43">
        <v>24</v>
      </c>
      <c r="L96" s="43">
        <v>16</v>
      </c>
      <c r="M96" s="43">
        <v>30</v>
      </c>
      <c r="N96" s="43">
        <v>30</v>
      </c>
      <c r="O96" s="43">
        <v>25</v>
      </c>
      <c r="P96" s="43">
        <v>27</v>
      </c>
      <c r="Q96" s="43">
        <v>30</v>
      </c>
      <c r="R96" s="43">
        <v>33</v>
      </c>
      <c r="S96" s="43">
        <v>6</v>
      </c>
      <c r="T96" s="43">
        <v>33</v>
      </c>
      <c r="U96" s="43">
        <v>13</v>
      </c>
      <c r="V96" s="43">
        <v>51</v>
      </c>
      <c r="W96" s="43">
        <v>6</v>
      </c>
      <c r="X96" s="43">
        <v>29</v>
      </c>
      <c r="Y96" s="43">
        <v>43</v>
      </c>
      <c r="Z96" s="43">
        <v>10</v>
      </c>
      <c r="AA96" s="42">
        <f t="shared" si="4"/>
        <v>534</v>
      </c>
      <c r="AB96" s="44">
        <v>23</v>
      </c>
      <c r="AC96" s="45">
        <f t="shared" si="3"/>
        <v>23.217391304347824</v>
      </c>
    </row>
    <row r="97" spans="1:29" x14ac:dyDescent="0.2">
      <c r="A97" s="41">
        <v>81</v>
      </c>
      <c r="B97" s="41" t="s">
        <v>40</v>
      </c>
      <c r="C97" s="42">
        <v>515</v>
      </c>
      <c r="D97" s="43">
        <v>22</v>
      </c>
      <c r="E97" s="43">
        <v>38</v>
      </c>
      <c r="F97" s="43">
        <v>31</v>
      </c>
      <c r="G97" s="43">
        <v>30</v>
      </c>
      <c r="H97" s="43">
        <v>19</v>
      </c>
      <c r="I97" s="43">
        <v>12</v>
      </c>
      <c r="J97" s="43">
        <v>36</v>
      </c>
      <c r="K97" s="43">
        <v>49</v>
      </c>
      <c r="L97" s="43">
        <v>23</v>
      </c>
      <c r="M97" s="43">
        <v>25</v>
      </c>
      <c r="N97" s="43">
        <v>44</v>
      </c>
      <c r="O97" s="43">
        <v>44</v>
      </c>
      <c r="P97" s="43">
        <v>20</v>
      </c>
      <c r="Q97" s="43">
        <v>22</v>
      </c>
      <c r="R97" s="43">
        <v>1</v>
      </c>
      <c r="S97" s="43">
        <v>5</v>
      </c>
      <c r="T97" s="43">
        <v>16</v>
      </c>
      <c r="U97" s="43">
        <v>4</v>
      </c>
      <c r="V97" s="43">
        <v>18</v>
      </c>
      <c r="W97" s="46"/>
      <c r="X97" s="43">
        <v>3</v>
      </c>
      <c r="Y97" s="46"/>
      <c r="Z97" s="46"/>
      <c r="AA97" s="42">
        <f t="shared" si="4"/>
        <v>462</v>
      </c>
      <c r="AB97" s="44">
        <v>20</v>
      </c>
      <c r="AC97" s="45">
        <f t="shared" si="3"/>
        <v>23.1</v>
      </c>
    </row>
    <row r="98" spans="1:29" x14ac:dyDescent="0.2">
      <c r="A98" s="41">
        <v>77</v>
      </c>
      <c r="B98" s="41" t="s">
        <v>25</v>
      </c>
      <c r="C98" s="42">
        <v>543</v>
      </c>
      <c r="D98" s="43">
        <v>26</v>
      </c>
      <c r="E98" s="43">
        <v>21</v>
      </c>
      <c r="F98" s="43">
        <v>34</v>
      </c>
      <c r="G98" s="43">
        <v>32</v>
      </c>
      <c r="H98" s="43">
        <v>33</v>
      </c>
      <c r="I98" s="43">
        <v>40</v>
      </c>
      <c r="J98" s="43">
        <v>48</v>
      </c>
      <c r="K98" s="43">
        <v>26</v>
      </c>
      <c r="L98" s="43">
        <v>12</v>
      </c>
      <c r="M98" s="43">
        <v>34</v>
      </c>
      <c r="N98" s="43">
        <v>26</v>
      </c>
      <c r="O98" s="43">
        <v>33</v>
      </c>
      <c r="P98" s="43">
        <v>37</v>
      </c>
      <c r="Q98" s="43">
        <v>12</v>
      </c>
      <c r="R98" s="43">
        <v>14</v>
      </c>
      <c r="S98" s="43">
        <v>23</v>
      </c>
      <c r="T98" s="43">
        <v>14</v>
      </c>
      <c r="U98" s="43">
        <v>13</v>
      </c>
      <c r="V98" s="46"/>
      <c r="W98" s="43">
        <v>3</v>
      </c>
      <c r="X98" s="43">
        <v>2</v>
      </c>
      <c r="Y98" s="43">
        <v>3</v>
      </c>
      <c r="Z98" s="43">
        <v>19</v>
      </c>
      <c r="AA98" s="42">
        <f t="shared" si="4"/>
        <v>505</v>
      </c>
      <c r="AB98" s="44">
        <v>23</v>
      </c>
      <c r="AC98" s="45">
        <f t="shared" si="3"/>
        <v>22.954545454545453</v>
      </c>
    </row>
    <row r="99" spans="1:29" x14ac:dyDescent="0.2">
      <c r="A99" s="41">
        <v>96</v>
      </c>
      <c r="B99" s="41" t="s">
        <v>46</v>
      </c>
      <c r="C99" s="42">
        <v>531</v>
      </c>
      <c r="D99" s="43">
        <v>5</v>
      </c>
      <c r="E99" s="43">
        <v>8</v>
      </c>
      <c r="F99" s="43">
        <v>7</v>
      </c>
      <c r="G99" s="43">
        <v>9</v>
      </c>
      <c r="H99" s="43">
        <v>7</v>
      </c>
      <c r="I99" s="43">
        <v>13</v>
      </c>
      <c r="J99" s="43">
        <v>6</v>
      </c>
      <c r="K99" s="43">
        <v>29</v>
      </c>
      <c r="L99" s="43">
        <v>9</v>
      </c>
      <c r="M99" s="43">
        <v>31</v>
      </c>
      <c r="N99" s="43">
        <v>8</v>
      </c>
      <c r="O99" s="43">
        <v>33</v>
      </c>
      <c r="P99" s="43">
        <v>33</v>
      </c>
      <c r="Q99" s="43">
        <v>36</v>
      </c>
      <c r="R99" s="43">
        <v>10</v>
      </c>
      <c r="S99" s="43">
        <v>38</v>
      </c>
      <c r="T99" s="43">
        <v>62</v>
      </c>
      <c r="U99" s="43">
        <v>15</v>
      </c>
      <c r="V99" s="43">
        <v>42</v>
      </c>
      <c r="W99" s="43">
        <v>48</v>
      </c>
      <c r="X99" s="43">
        <v>29</v>
      </c>
      <c r="Y99" s="43">
        <v>17</v>
      </c>
      <c r="Z99" s="43">
        <v>31</v>
      </c>
      <c r="AA99" s="42">
        <f t="shared" si="4"/>
        <v>526</v>
      </c>
      <c r="AB99" s="44">
        <v>23</v>
      </c>
      <c r="AC99" s="45">
        <f t="shared" si="3"/>
        <v>22.869565217391305</v>
      </c>
    </row>
    <row r="100" spans="1:29" x14ac:dyDescent="0.2">
      <c r="A100" s="41">
        <v>93</v>
      </c>
      <c r="B100" s="41" t="s">
        <v>83</v>
      </c>
      <c r="C100" s="42">
        <v>532</v>
      </c>
      <c r="D100" s="43">
        <v>22</v>
      </c>
      <c r="E100" s="43">
        <v>40</v>
      </c>
      <c r="F100" s="43">
        <v>23</v>
      </c>
      <c r="G100" s="43">
        <v>26</v>
      </c>
      <c r="H100" s="43">
        <v>26</v>
      </c>
      <c r="I100" s="43">
        <v>21</v>
      </c>
      <c r="J100" s="43">
        <v>35</v>
      </c>
      <c r="K100" s="43">
        <v>41</v>
      </c>
      <c r="L100" s="43">
        <v>22</v>
      </c>
      <c r="M100" s="46"/>
      <c r="N100" s="43">
        <v>25</v>
      </c>
      <c r="O100" s="43">
        <v>12</v>
      </c>
      <c r="P100" s="43">
        <v>11</v>
      </c>
      <c r="Q100" s="43">
        <v>21</v>
      </c>
      <c r="R100" s="43">
        <v>26</v>
      </c>
      <c r="S100" s="43">
        <v>20</v>
      </c>
      <c r="T100" s="43">
        <v>16</v>
      </c>
      <c r="U100" s="43">
        <v>16</v>
      </c>
      <c r="V100" s="43">
        <v>14</v>
      </c>
      <c r="W100" s="43">
        <v>13</v>
      </c>
      <c r="X100" s="43">
        <v>27</v>
      </c>
      <c r="Y100" s="43">
        <v>17</v>
      </c>
      <c r="Z100" s="43">
        <v>24</v>
      </c>
      <c r="AA100" s="42">
        <f t="shared" si="4"/>
        <v>498</v>
      </c>
      <c r="AB100" s="44">
        <v>23</v>
      </c>
      <c r="AC100" s="45">
        <f t="shared" si="3"/>
        <v>22.636363636363637</v>
      </c>
    </row>
    <row r="101" spans="1:29" x14ac:dyDescent="0.2">
      <c r="A101" s="41">
        <v>97</v>
      </c>
      <c r="B101" s="41" t="s">
        <v>27</v>
      </c>
      <c r="C101" s="42">
        <v>513</v>
      </c>
      <c r="D101" s="43">
        <v>43</v>
      </c>
      <c r="E101" s="43">
        <v>8</v>
      </c>
      <c r="F101" s="43">
        <v>28</v>
      </c>
      <c r="G101" s="43">
        <v>12</v>
      </c>
      <c r="H101" s="43">
        <v>11</v>
      </c>
      <c r="I101" s="43">
        <v>12</v>
      </c>
      <c r="J101" s="43">
        <v>31</v>
      </c>
      <c r="K101" s="43">
        <v>28</v>
      </c>
      <c r="L101" s="43">
        <v>52</v>
      </c>
      <c r="M101" s="43">
        <v>38</v>
      </c>
      <c r="N101" s="43">
        <v>35</v>
      </c>
      <c r="O101" s="43">
        <v>22</v>
      </c>
      <c r="P101" s="43">
        <v>19</v>
      </c>
      <c r="Q101" s="43">
        <v>31</v>
      </c>
      <c r="R101" s="43">
        <v>12</v>
      </c>
      <c r="S101" s="43">
        <v>25</v>
      </c>
      <c r="T101" s="43">
        <v>6</v>
      </c>
      <c r="U101" s="43">
        <v>22</v>
      </c>
      <c r="V101" s="43">
        <v>7</v>
      </c>
      <c r="W101" s="43">
        <v>3</v>
      </c>
      <c r="X101" s="43">
        <v>8</v>
      </c>
      <c r="Y101" s="43">
        <v>23</v>
      </c>
      <c r="Z101" s="43">
        <v>15</v>
      </c>
      <c r="AA101" s="42">
        <f t="shared" si="4"/>
        <v>491</v>
      </c>
      <c r="AB101" s="44">
        <v>23</v>
      </c>
      <c r="AC101" s="45">
        <f t="shared" si="3"/>
        <v>21.347826086956523</v>
      </c>
    </row>
    <row r="102" spans="1:29" x14ac:dyDescent="0.2">
      <c r="A102" s="41">
        <v>100</v>
      </c>
      <c r="B102" s="41" t="s">
        <v>36</v>
      </c>
      <c r="C102" s="42">
        <v>471</v>
      </c>
      <c r="D102" s="43">
        <v>23</v>
      </c>
      <c r="E102" s="43">
        <v>29</v>
      </c>
      <c r="F102" s="43">
        <v>27</v>
      </c>
      <c r="G102" s="43">
        <v>28</v>
      </c>
      <c r="H102" s="43">
        <v>17</v>
      </c>
      <c r="I102" s="43">
        <v>20</v>
      </c>
      <c r="J102" s="43">
        <v>19</v>
      </c>
      <c r="K102" s="43">
        <v>10</v>
      </c>
      <c r="L102" s="43">
        <v>5</v>
      </c>
      <c r="M102" s="43">
        <v>22</v>
      </c>
      <c r="N102" s="43">
        <v>37</v>
      </c>
      <c r="O102" s="43">
        <v>14</v>
      </c>
      <c r="P102" s="43">
        <v>26</v>
      </c>
      <c r="Q102" s="43">
        <v>27</v>
      </c>
      <c r="R102" s="43">
        <v>20</v>
      </c>
      <c r="S102" s="43">
        <v>24</v>
      </c>
      <c r="T102" s="43">
        <v>14</v>
      </c>
      <c r="U102" s="43">
        <v>30</v>
      </c>
      <c r="V102" s="43">
        <v>26</v>
      </c>
      <c r="W102" s="43">
        <v>11</v>
      </c>
      <c r="X102" s="43">
        <v>3</v>
      </c>
      <c r="Y102" s="43">
        <v>0</v>
      </c>
      <c r="Z102" s="43">
        <v>6</v>
      </c>
      <c r="AA102" s="42">
        <f t="shared" si="4"/>
        <v>438</v>
      </c>
      <c r="AB102" s="44">
        <v>23</v>
      </c>
      <c r="AC102" s="45">
        <f t="shared" si="3"/>
        <v>19.043478260869566</v>
      </c>
    </row>
    <row r="103" spans="1:29" s="2" customFormat="1" x14ac:dyDescent="0.2">
      <c r="A103" s="48"/>
      <c r="B103" s="48" t="s">
        <v>28</v>
      </c>
      <c r="C103" s="48"/>
      <c r="D103" s="42">
        <f t="shared" ref="D103:Z103" si="5">SUM(D3:D102)</f>
        <v>2934</v>
      </c>
      <c r="E103" s="42">
        <f t="shared" si="5"/>
        <v>3137</v>
      </c>
      <c r="F103" s="42">
        <f t="shared" si="5"/>
        <v>3403</v>
      </c>
      <c r="G103" s="42">
        <f t="shared" si="5"/>
        <v>3364</v>
      </c>
      <c r="H103" s="42">
        <f t="shared" si="5"/>
        <v>4018</v>
      </c>
      <c r="I103" s="42">
        <f t="shared" si="5"/>
        <v>4012</v>
      </c>
      <c r="J103" s="42">
        <f t="shared" si="5"/>
        <v>4539</v>
      </c>
      <c r="K103" s="49">
        <f t="shared" si="5"/>
        <v>4752</v>
      </c>
      <c r="L103" s="42">
        <f t="shared" si="5"/>
        <v>4518</v>
      </c>
      <c r="M103" s="42">
        <f t="shared" si="5"/>
        <v>4400</v>
      </c>
      <c r="N103" s="42">
        <f t="shared" si="5"/>
        <v>4147</v>
      </c>
      <c r="O103" s="42">
        <f t="shared" si="5"/>
        <v>3768</v>
      </c>
      <c r="P103" s="42">
        <f t="shared" si="5"/>
        <v>3792</v>
      </c>
      <c r="Q103" s="42">
        <f t="shared" si="5"/>
        <v>2947</v>
      </c>
      <c r="R103" s="42">
        <f t="shared" si="5"/>
        <v>2870</v>
      </c>
      <c r="S103" s="42">
        <f t="shared" si="5"/>
        <v>2766</v>
      </c>
      <c r="T103" s="42">
        <f t="shared" si="5"/>
        <v>2834</v>
      </c>
      <c r="U103" s="42">
        <f t="shared" si="5"/>
        <v>2616</v>
      </c>
      <c r="V103" s="42">
        <f t="shared" si="5"/>
        <v>2637</v>
      </c>
      <c r="W103" s="42">
        <f t="shared" si="5"/>
        <v>2602</v>
      </c>
      <c r="X103" s="42">
        <f t="shared" si="5"/>
        <v>2420</v>
      </c>
      <c r="Y103" s="42">
        <f t="shared" si="5"/>
        <v>2451</v>
      </c>
      <c r="Z103" s="49">
        <f t="shared" si="5"/>
        <v>2020</v>
      </c>
      <c r="AA103" s="42">
        <f t="shared" ref="AA103" si="6">SUM(D103:Z103)</f>
        <v>76947</v>
      </c>
      <c r="AB103" s="44"/>
      <c r="AC103" s="45"/>
    </row>
    <row r="104" spans="1:29" s="2" customFormat="1" x14ac:dyDescent="0.2">
      <c r="A104" s="48"/>
      <c r="B104" s="48" t="s">
        <v>174</v>
      </c>
      <c r="C104" s="48"/>
      <c r="D104" s="42">
        <f>AVERAGE(D3:D102)</f>
        <v>32.966292134831463</v>
      </c>
      <c r="E104" s="42">
        <f t="shared" ref="E104:Z104" si="7">AVERAGE(E3:E102)</f>
        <v>33.021052631578947</v>
      </c>
      <c r="F104" s="42">
        <f t="shared" si="7"/>
        <v>35.447916666666664</v>
      </c>
      <c r="G104" s="42">
        <f t="shared" si="7"/>
        <v>35.041666666666664</v>
      </c>
      <c r="H104" s="42">
        <f t="shared" si="7"/>
        <v>40.585858585858588</v>
      </c>
      <c r="I104" s="42">
        <f t="shared" si="7"/>
        <v>40.525252525252526</v>
      </c>
      <c r="J104" s="42">
        <f t="shared" si="7"/>
        <v>45.848484848484851</v>
      </c>
      <c r="K104" s="42">
        <f t="shared" si="7"/>
        <v>47.52</v>
      </c>
      <c r="L104" s="42">
        <f t="shared" si="7"/>
        <v>45.18</v>
      </c>
      <c r="M104" s="42">
        <f t="shared" si="7"/>
        <v>44.444444444444443</v>
      </c>
      <c r="N104" s="42">
        <f t="shared" si="7"/>
        <v>41.47</v>
      </c>
      <c r="O104" s="42">
        <f t="shared" si="7"/>
        <v>38.060606060606062</v>
      </c>
      <c r="P104" s="42">
        <f t="shared" si="7"/>
        <v>39.092783505154642</v>
      </c>
      <c r="Q104" s="42">
        <f t="shared" si="7"/>
        <v>30.697916666666668</v>
      </c>
      <c r="R104" s="42">
        <f t="shared" si="7"/>
        <v>31.53846153846154</v>
      </c>
      <c r="S104" s="42">
        <f t="shared" si="7"/>
        <v>29.741935483870968</v>
      </c>
      <c r="T104" s="42">
        <f t="shared" si="7"/>
        <v>31.142857142857142</v>
      </c>
      <c r="U104" s="42">
        <f t="shared" si="7"/>
        <v>29.727272727272727</v>
      </c>
      <c r="V104" s="42">
        <f t="shared" si="7"/>
        <v>29.96590909090909</v>
      </c>
      <c r="W104" s="42">
        <f t="shared" si="7"/>
        <v>30.976190476190474</v>
      </c>
      <c r="X104" s="42">
        <f t="shared" si="7"/>
        <v>28.470588235294116</v>
      </c>
      <c r="Y104" s="42">
        <f t="shared" si="7"/>
        <v>28.5</v>
      </c>
      <c r="Z104" s="42">
        <f t="shared" si="7"/>
        <v>25.569620253164558</v>
      </c>
      <c r="AA104" s="42"/>
      <c r="AB104" s="44"/>
      <c r="AC104" s="45"/>
    </row>
    <row r="105" spans="1:29" x14ac:dyDescent="0.2">
      <c r="A105" s="41"/>
      <c r="B105" s="48" t="s">
        <v>170</v>
      </c>
      <c r="C105" s="42">
        <f>SUM(C3:C102)</f>
        <v>81401</v>
      </c>
      <c r="D105" s="43"/>
      <c r="E105" s="43"/>
      <c r="F105" s="43"/>
      <c r="G105" s="43"/>
      <c r="H105" s="43"/>
      <c r="I105" s="43"/>
      <c r="J105" s="43"/>
      <c r="K105" s="43"/>
      <c r="L105" s="43"/>
      <c r="M105" s="43"/>
      <c r="N105" s="43"/>
      <c r="O105" s="43"/>
      <c r="P105" s="43"/>
      <c r="Q105" s="43"/>
      <c r="R105" s="43"/>
      <c r="S105" s="43"/>
      <c r="T105" s="43"/>
      <c r="U105" s="43"/>
      <c r="V105" s="43"/>
      <c r="W105" s="43"/>
      <c r="X105" s="44"/>
      <c r="Y105" s="44"/>
      <c r="Z105" s="44"/>
      <c r="AA105" s="42"/>
      <c r="AB105" s="43"/>
      <c r="AC105" s="45"/>
    </row>
    <row r="106" spans="1:29" x14ac:dyDescent="0.2">
      <c r="A106" s="41"/>
      <c r="B106" s="50" t="s">
        <v>164</v>
      </c>
      <c r="C106" s="42"/>
      <c r="D106" s="43"/>
      <c r="E106" s="43"/>
      <c r="F106" s="43"/>
      <c r="G106" s="43"/>
      <c r="H106" s="43"/>
      <c r="I106" s="43"/>
      <c r="J106" s="43"/>
      <c r="K106" s="43"/>
      <c r="L106" s="43"/>
      <c r="M106" s="43"/>
      <c r="N106" s="43"/>
      <c r="O106" s="43"/>
      <c r="P106" s="43"/>
      <c r="Q106" s="43"/>
      <c r="R106" s="43"/>
      <c r="S106" s="43"/>
      <c r="T106" s="43"/>
      <c r="U106" s="43"/>
      <c r="V106" s="43"/>
      <c r="W106" s="43"/>
      <c r="X106" s="44"/>
      <c r="Y106" s="44"/>
      <c r="Z106" s="44"/>
      <c r="AA106" s="42"/>
      <c r="AB106" s="43"/>
      <c r="AC106" s="45"/>
    </row>
    <row r="107" spans="1:29" x14ac:dyDescent="0.2">
      <c r="A107" s="41">
        <v>1</v>
      </c>
      <c r="B107" s="41" t="s">
        <v>135</v>
      </c>
      <c r="C107" s="42">
        <v>355</v>
      </c>
      <c r="D107" s="43"/>
      <c r="E107" s="43"/>
      <c r="F107" s="43"/>
      <c r="G107" s="43"/>
      <c r="H107" s="43"/>
      <c r="I107" s="43"/>
      <c r="J107" s="43"/>
      <c r="K107" s="43"/>
      <c r="L107" s="43"/>
      <c r="M107" s="43"/>
      <c r="N107" s="43"/>
      <c r="O107" s="43"/>
      <c r="P107" s="43"/>
      <c r="Q107" s="43"/>
      <c r="R107" s="43"/>
      <c r="S107" s="43"/>
      <c r="T107" s="43"/>
      <c r="U107" s="43">
        <v>69</v>
      </c>
      <c r="V107" s="43">
        <v>39</v>
      </c>
      <c r="W107" s="43">
        <v>50</v>
      </c>
      <c r="X107" s="43">
        <v>65</v>
      </c>
      <c r="Y107" s="43">
        <v>66</v>
      </c>
      <c r="Z107" s="43">
        <v>66</v>
      </c>
      <c r="AA107" s="42">
        <f>SUM(U107:Z107)</f>
        <v>355</v>
      </c>
      <c r="AB107" s="44">
        <v>6</v>
      </c>
      <c r="AC107" s="45">
        <f>AVERAGE(U107:Z107)</f>
        <v>59.166666666666664</v>
      </c>
    </row>
    <row r="108" spans="1:29" x14ac:dyDescent="0.2">
      <c r="A108" s="41">
        <v>18</v>
      </c>
      <c r="B108" s="41" t="s">
        <v>172</v>
      </c>
      <c r="C108" s="42">
        <v>389</v>
      </c>
      <c r="D108" s="43"/>
      <c r="E108" s="43"/>
      <c r="F108" s="43"/>
      <c r="G108" s="43"/>
      <c r="H108" s="43"/>
      <c r="I108" s="43"/>
      <c r="J108" s="43"/>
      <c r="K108" s="43"/>
      <c r="L108" s="43"/>
      <c r="M108" s="43"/>
      <c r="N108" s="43"/>
      <c r="O108" s="43"/>
      <c r="P108" s="43"/>
      <c r="Q108" s="43"/>
      <c r="R108" s="43">
        <v>4</v>
      </c>
      <c r="S108" s="43">
        <v>46</v>
      </c>
      <c r="T108" s="43">
        <v>52</v>
      </c>
      <c r="U108" s="43">
        <v>34</v>
      </c>
      <c r="V108" s="43">
        <v>32</v>
      </c>
      <c r="W108" s="43">
        <v>51</v>
      </c>
      <c r="X108" s="43">
        <v>54</v>
      </c>
      <c r="Y108" s="43">
        <v>59</v>
      </c>
      <c r="Z108" s="43">
        <v>57</v>
      </c>
      <c r="AA108" s="42">
        <f>SUM(R108:Z108)</f>
        <v>389</v>
      </c>
      <c r="AB108" s="44">
        <v>9</v>
      </c>
      <c r="AC108" s="45">
        <f>AVERAGE(R108:Z108)</f>
        <v>43.222222222222221</v>
      </c>
    </row>
    <row r="109" spans="1:29" x14ac:dyDescent="0.2">
      <c r="A109" s="41">
        <v>7</v>
      </c>
      <c r="B109" s="41" t="s">
        <v>142</v>
      </c>
      <c r="C109" s="42">
        <v>104</v>
      </c>
      <c r="D109" s="43"/>
      <c r="E109" s="43"/>
      <c r="F109" s="43"/>
      <c r="G109" s="43"/>
      <c r="H109" s="43"/>
      <c r="I109" s="43"/>
      <c r="J109" s="43"/>
      <c r="K109" s="43"/>
      <c r="L109" s="43"/>
      <c r="M109" s="43"/>
      <c r="N109" s="43"/>
      <c r="O109" s="43"/>
      <c r="P109" s="43"/>
      <c r="Q109" s="43"/>
      <c r="R109" s="43"/>
      <c r="S109" s="43"/>
      <c r="T109" s="43"/>
      <c r="U109" s="43"/>
      <c r="V109" s="43"/>
      <c r="W109" s="43"/>
      <c r="X109" s="43">
        <v>30</v>
      </c>
      <c r="Y109" s="43">
        <v>38</v>
      </c>
      <c r="Z109" s="43">
        <v>29</v>
      </c>
      <c r="AA109" s="42">
        <f>SUM(X109:Z109)</f>
        <v>97</v>
      </c>
      <c r="AB109" s="44">
        <v>3</v>
      </c>
      <c r="AC109" s="45">
        <f>AVERAGE(X109:Z109)</f>
        <v>32.333333333333336</v>
      </c>
    </row>
    <row r="110" spans="1:29" x14ac:dyDescent="0.2">
      <c r="A110" s="41">
        <v>3</v>
      </c>
      <c r="B110" s="41" t="s">
        <v>128</v>
      </c>
      <c r="C110" s="42">
        <v>290</v>
      </c>
      <c r="D110" s="43"/>
      <c r="E110" s="43"/>
      <c r="F110" s="43"/>
      <c r="G110" s="43"/>
      <c r="H110" s="43"/>
      <c r="I110" s="43"/>
      <c r="J110" s="43"/>
      <c r="K110" s="43"/>
      <c r="L110" s="43"/>
      <c r="M110" s="43"/>
      <c r="N110" s="43"/>
      <c r="O110" s="43"/>
      <c r="P110" s="43"/>
      <c r="Q110" s="43"/>
      <c r="R110" s="43">
        <v>3</v>
      </c>
      <c r="S110" s="43">
        <v>28</v>
      </c>
      <c r="T110" s="43">
        <v>35</v>
      </c>
      <c r="U110" s="43">
        <v>12</v>
      </c>
      <c r="V110" s="43">
        <v>48</v>
      </c>
      <c r="W110" s="43">
        <v>40</v>
      </c>
      <c r="X110" s="43">
        <v>52</v>
      </c>
      <c r="Y110" s="43">
        <v>36</v>
      </c>
      <c r="Z110" s="43">
        <v>36</v>
      </c>
      <c r="AA110" s="42">
        <f>SUM(R110:Z110)</f>
        <v>290</v>
      </c>
      <c r="AB110" s="44">
        <v>9</v>
      </c>
      <c r="AC110" s="45">
        <f>AVERAGE(R110:Z110)</f>
        <v>32.222222222222221</v>
      </c>
    </row>
    <row r="111" spans="1:29" x14ac:dyDescent="0.2">
      <c r="A111" s="41">
        <v>2</v>
      </c>
      <c r="B111" s="41" t="s">
        <v>125</v>
      </c>
      <c r="C111" s="42">
        <v>313</v>
      </c>
      <c r="D111" s="43"/>
      <c r="E111" s="43"/>
      <c r="F111" s="43"/>
      <c r="G111" s="43"/>
      <c r="H111" s="43"/>
      <c r="I111" s="43"/>
      <c r="J111" s="43"/>
      <c r="K111" s="43"/>
      <c r="L111" s="43"/>
      <c r="M111" s="43"/>
      <c r="N111" s="43"/>
      <c r="O111" s="43"/>
      <c r="P111" s="43">
        <v>3</v>
      </c>
      <c r="Q111" s="43">
        <v>10</v>
      </c>
      <c r="R111" s="43">
        <v>19</v>
      </c>
      <c r="S111" s="43">
        <v>29</v>
      </c>
      <c r="T111" s="43">
        <v>22</v>
      </c>
      <c r="U111" s="43">
        <v>48</v>
      </c>
      <c r="V111" s="43">
        <v>39</v>
      </c>
      <c r="W111" s="43">
        <v>44</v>
      </c>
      <c r="X111" s="43">
        <v>31</v>
      </c>
      <c r="Y111" s="43">
        <v>50</v>
      </c>
      <c r="Z111" s="43">
        <v>18</v>
      </c>
      <c r="AA111" s="42">
        <f>SUM(P111:Z111)</f>
        <v>313</v>
      </c>
      <c r="AB111" s="44">
        <v>11</v>
      </c>
      <c r="AC111" s="45">
        <f>AVERAGE(P111:Z111)</f>
        <v>28.454545454545453</v>
      </c>
    </row>
    <row r="112" spans="1:29" x14ac:dyDescent="0.2">
      <c r="A112" s="41">
        <v>5</v>
      </c>
      <c r="B112" s="41" t="s">
        <v>126</v>
      </c>
      <c r="C112" s="42">
        <v>121</v>
      </c>
      <c r="D112" s="43"/>
      <c r="E112" s="43"/>
      <c r="F112" s="43"/>
      <c r="G112" s="43"/>
      <c r="H112" s="43"/>
      <c r="I112" s="43"/>
      <c r="J112" s="43"/>
      <c r="K112" s="43"/>
      <c r="L112" s="43"/>
      <c r="M112" s="43"/>
      <c r="N112" s="43"/>
      <c r="O112" s="43"/>
      <c r="P112" s="43"/>
      <c r="Q112" s="43"/>
      <c r="R112" s="43"/>
      <c r="S112" s="43"/>
      <c r="T112" s="43"/>
      <c r="U112" s="43">
        <v>7</v>
      </c>
      <c r="V112" s="43">
        <v>16</v>
      </c>
      <c r="W112" s="43">
        <v>31</v>
      </c>
      <c r="X112" s="43">
        <v>20</v>
      </c>
      <c r="Y112" s="43">
        <v>12</v>
      </c>
      <c r="Z112" s="43">
        <v>31</v>
      </c>
      <c r="AA112" s="42">
        <f>SUM(U112:Z112)</f>
        <v>117</v>
      </c>
      <c r="AB112" s="44">
        <v>6</v>
      </c>
      <c r="AC112" s="45">
        <f>AVERAGE(U112:Z112)</f>
        <v>19.5</v>
      </c>
    </row>
    <row r="113" spans="1:29" x14ac:dyDescent="0.2">
      <c r="A113" s="41">
        <v>8</v>
      </c>
      <c r="B113" s="41" t="s">
        <v>132</v>
      </c>
      <c r="C113" s="42">
        <v>96</v>
      </c>
      <c r="D113" s="43"/>
      <c r="E113" s="43"/>
      <c r="F113" s="43"/>
      <c r="G113" s="43"/>
      <c r="H113" s="43"/>
      <c r="I113" s="43"/>
      <c r="J113" s="43"/>
      <c r="K113" s="43"/>
      <c r="L113" s="43"/>
      <c r="M113" s="43"/>
      <c r="N113" s="43"/>
      <c r="O113" s="43"/>
      <c r="P113" s="43"/>
      <c r="Q113" s="43"/>
      <c r="R113" s="43"/>
      <c r="S113" s="43"/>
      <c r="T113" s="43"/>
      <c r="U113" s="44"/>
      <c r="V113" s="43">
        <v>19</v>
      </c>
      <c r="W113" s="43">
        <v>15</v>
      </c>
      <c r="X113" s="43">
        <v>13</v>
      </c>
      <c r="Y113" s="43">
        <v>27</v>
      </c>
      <c r="Z113" s="43">
        <v>20</v>
      </c>
      <c r="AA113" s="42">
        <f>SUM(V113:Z113)</f>
        <v>94</v>
      </c>
      <c r="AB113" s="44">
        <v>5</v>
      </c>
      <c r="AC113" s="45">
        <f>AVERAGE(V113:Z113)</f>
        <v>18.8</v>
      </c>
    </row>
    <row r="114" spans="1:29" x14ac:dyDescent="0.2">
      <c r="A114" s="41">
        <v>4</v>
      </c>
      <c r="B114" s="41" t="s">
        <v>127</v>
      </c>
      <c r="C114" s="42">
        <v>146</v>
      </c>
      <c r="D114" s="43"/>
      <c r="E114" s="43"/>
      <c r="F114" s="43"/>
      <c r="G114" s="43"/>
      <c r="H114" s="43"/>
      <c r="I114" s="43"/>
      <c r="J114" s="43"/>
      <c r="K114" s="43"/>
      <c r="L114" s="43"/>
      <c r="M114" s="43"/>
      <c r="N114" s="43"/>
      <c r="O114" s="43"/>
      <c r="P114" s="43"/>
      <c r="Q114" s="43"/>
      <c r="R114" s="43"/>
      <c r="S114" s="43">
        <v>17</v>
      </c>
      <c r="T114" s="43">
        <v>15</v>
      </c>
      <c r="U114" s="43">
        <v>2</v>
      </c>
      <c r="V114" s="43">
        <v>16</v>
      </c>
      <c r="W114" s="43">
        <v>14</v>
      </c>
      <c r="X114" s="43">
        <v>38</v>
      </c>
      <c r="Y114" s="43">
        <v>28</v>
      </c>
      <c r="Z114" s="43">
        <v>15</v>
      </c>
      <c r="AA114" s="42">
        <f>SUM(S114:Z114)</f>
        <v>145</v>
      </c>
      <c r="AB114" s="44">
        <v>8</v>
      </c>
      <c r="AC114" s="45">
        <f>AVERAGE(S114:Z114)</f>
        <v>18.125</v>
      </c>
    </row>
    <row r="115" spans="1:29" x14ac:dyDescent="0.2">
      <c r="A115" s="41">
        <v>10</v>
      </c>
      <c r="B115" s="41" t="s">
        <v>124</v>
      </c>
      <c r="C115" s="42">
        <v>68</v>
      </c>
      <c r="D115" s="43"/>
      <c r="E115" s="43"/>
      <c r="F115" s="43"/>
      <c r="G115" s="43"/>
      <c r="H115" s="43"/>
      <c r="I115" s="43"/>
      <c r="J115" s="43"/>
      <c r="K115" s="43"/>
      <c r="L115" s="43"/>
      <c r="M115" s="43"/>
      <c r="N115" s="43"/>
      <c r="O115" s="43"/>
      <c r="P115" s="43"/>
      <c r="Q115" s="43"/>
      <c r="R115" s="43"/>
      <c r="S115" s="43"/>
      <c r="T115" s="43"/>
      <c r="U115" s="43"/>
      <c r="V115" s="43"/>
      <c r="W115" s="43">
        <v>22</v>
      </c>
      <c r="X115" s="43">
        <v>15</v>
      </c>
      <c r="Y115" s="43">
        <v>21</v>
      </c>
      <c r="Z115" s="43">
        <v>10</v>
      </c>
      <c r="AA115" s="42">
        <f>SUM(W115:Z115)</f>
        <v>68</v>
      </c>
      <c r="AB115" s="44">
        <v>4</v>
      </c>
      <c r="AC115" s="45">
        <f>AVERAGE(W115:Z115)</f>
        <v>17</v>
      </c>
    </row>
    <row r="116" spans="1:29" x14ac:dyDescent="0.2">
      <c r="A116" s="41">
        <v>9</v>
      </c>
      <c r="B116" s="41" t="s">
        <v>137</v>
      </c>
      <c r="C116" s="42">
        <v>95</v>
      </c>
      <c r="D116" s="43"/>
      <c r="E116" s="43"/>
      <c r="F116" s="43"/>
      <c r="G116" s="43"/>
      <c r="H116" s="43"/>
      <c r="I116" s="43"/>
      <c r="J116" s="43"/>
      <c r="K116" s="43"/>
      <c r="L116" s="43"/>
      <c r="M116" s="43"/>
      <c r="N116" s="43"/>
      <c r="O116" s="43"/>
      <c r="P116" s="43"/>
      <c r="Q116" s="43"/>
      <c r="R116" s="43"/>
      <c r="S116" s="43"/>
      <c r="T116" s="43">
        <v>3</v>
      </c>
      <c r="U116" s="43">
        <v>18</v>
      </c>
      <c r="V116" s="43">
        <v>14</v>
      </c>
      <c r="W116" s="43">
        <v>14</v>
      </c>
      <c r="X116" s="43"/>
      <c r="Y116" s="43"/>
      <c r="Z116" s="43"/>
      <c r="AA116" s="42">
        <f>SUM(T116:Z116)</f>
        <v>49</v>
      </c>
      <c r="AB116" s="44">
        <v>7</v>
      </c>
      <c r="AC116" s="45">
        <f>AVERAGE(T116:Z116)</f>
        <v>12.25</v>
      </c>
    </row>
    <row r="117" spans="1:29" x14ac:dyDescent="0.2">
      <c r="A117" s="41">
        <v>13</v>
      </c>
      <c r="B117" s="41" t="s">
        <v>136</v>
      </c>
      <c r="C117" s="42">
        <v>44</v>
      </c>
      <c r="D117" s="43"/>
      <c r="E117" s="43"/>
      <c r="F117" s="43"/>
      <c r="G117" s="43"/>
      <c r="H117" s="43"/>
      <c r="I117" s="43"/>
      <c r="J117" s="43"/>
      <c r="K117" s="43"/>
      <c r="L117" s="43"/>
      <c r="M117" s="43"/>
      <c r="N117" s="43"/>
      <c r="O117" s="43"/>
      <c r="P117" s="43"/>
      <c r="Q117" s="43"/>
      <c r="R117" s="43"/>
      <c r="S117" s="43"/>
      <c r="T117" s="43"/>
      <c r="U117" s="43"/>
      <c r="V117" s="43"/>
      <c r="W117" s="43">
        <v>6</v>
      </c>
      <c r="X117" s="43">
        <v>24</v>
      </c>
      <c r="Y117" s="43">
        <v>14</v>
      </c>
      <c r="Z117" s="43"/>
      <c r="AA117" s="42">
        <f>SUM(W117:Z117)</f>
        <v>44</v>
      </c>
      <c r="AB117" s="44">
        <v>4</v>
      </c>
      <c r="AC117" s="45">
        <f>AVERAGE(W117:Z117)</f>
        <v>14.666666666666666</v>
      </c>
    </row>
    <row r="118" spans="1:29" x14ac:dyDescent="0.2">
      <c r="A118" s="41">
        <v>15</v>
      </c>
      <c r="B118" s="41" t="s">
        <v>138</v>
      </c>
      <c r="C118" s="42">
        <v>25</v>
      </c>
      <c r="D118" s="43"/>
      <c r="E118" s="43"/>
      <c r="F118" s="43"/>
      <c r="G118" s="43"/>
      <c r="H118" s="43"/>
      <c r="I118" s="43"/>
      <c r="J118" s="43"/>
      <c r="K118" s="43"/>
      <c r="L118" s="43"/>
      <c r="M118" s="43"/>
      <c r="N118" s="43"/>
      <c r="O118" s="43"/>
      <c r="P118" s="43"/>
      <c r="Q118" s="43"/>
      <c r="R118" s="43"/>
      <c r="S118" s="43"/>
      <c r="T118" s="43"/>
      <c r="U118" s="43"/>
      <c r="V118" s="43"/>
      <c r="W118" s="43"/>
      <c r="X118" s="43">
        <v>4</v>
      </c>
      <c r="Y118" s="43">
        <v>21</v>
      </c>
      <c r="Z118" s="43"/>
      <c r="AA118" s="42">
        <f>SUM(X118:Z118)</f>
        <v>25</v>
      </c>
      <c r="AB118" s="44">
        <v>3</v>
      </c>
      <c r="AC118" s="45">
        <f>AVERAGE(X118:Z118)</f>
        <v>12.5</v>
      </c>
    </row>
    <row r="119" spans="1:29" x14ac:dyDescent="0.2">
      <c r="A119" s="41">
        <v>6</v>
      </c>
      <c r="B119" s="41" t="s">
        <v>139</v>
      </c>
      <c r="C119" s="42">
        <v>116</v>
      </c>
      <c r="D119" s="43"/>
      <c r="E119" s="43"/>
      <c r="F119" s="43"/>
      <c r="G119" s="43"/>
      <c r="H119" s="43"/>
      <c r="I119" s="43"/>
      <c r="J119" s="43"/>
      <c r="K119" s="43"/>
      <c r="L119" s="43"/>
      <c r="M119" s="43"/>
      <c r="N119" s="43"/>
      <c r="O119" s="43"/>
      <c r="P119" s="43"/>
      <c r="Q119" s="43"/>
      <c r="R119" s="43">
        <v>4</v>
      </c>
      <c r="S119" s="43">
        <v>18</v>
      </c>
      <c r="T119" s="43">
        <v>4</v>
      </c>
      <c r="U119" s="43">
        <v>13</v>
      </c>
      <c r="V119" s="43">
        <v>11</v>
      </c>
      <c r="W119" s="43">
        <v>10</v>
      </c>
      <c r="X119" s="43">
        <v>22</v>
      </c>
      <c r="Y119" s="43">
        <v>15</v>
      </c>
      <c r="Z119" s="43">
        <v>12</v>
      </c>
      <c r="AA119" s="42">
        <f>SUM(R119:Z119)</f>
        <v>109</v>
      </c>
      <c r="AB119" s="44">
        <v>9</v>
      </c>
      <c r="AC119" s="45">
        <f>AVERAGE(R119:Z119)</f>
        <v>12.111111111111111</v>
      </c>
    </row>
    <row r="120" spans="1:29" x14ac:dyDescent="0.2">
      <c r="A120" s="41">
        <v>11</v>
      </c>
      <c r="B120" s="41" t="s">
        <v>134</v>
      </c>
      <c r="C120" s="42">
        <v>58</v>
      </c>
      <c r="D120" s="43"/>
      <c r="E120" s="43"/>
      <c r="F120" s="43"/>
      <c r="G120" s="43"/>
      <c r="H120" s="43"/>
      <c r="I120" s="43"/>
      <c r="J120" s="43"/>
      <c r="K120" s="43"/>
      <c r="L120" s="43"/>
      <c r="M120" s="43"/>
      <c r="N120" s="43"/>
      <c r="O120" s="43"/>
      <c r="P120" s="43"/>
      <c r="Q120" s="43"/>
      <c r="R120" s="43">
        <v>20</v>
      </c>
      <c r="S120" s="43">
        <v>10</v>
      </c>
      <c r="T120" s="43">
        <v>10</v>
      </c>
      <c r="U120" s="43">
        <v>11</v>
      </c>
      <c r="V120" s="43">
        <v>7</v>
      </c>
      <c r="W120" s="43"/>
      <c r="X120" s="43"/>
      <c r="Y120" s="43"/>
      <c r="Z120" s="43"/>
      <c r="AA120" s="42">
        <f>SUM(R120:Z120)</f>
        <v>58</v>
      </c>
      <c r="AB120" s="44">
        <v>9</v>
      </c>
      <c r="AC120" s="45">
        <f>AVERAGE(R120:V120)</f>
        <v>11.6</v>
      </c>
    </row>
    <row r="121" spans="1:29" x14ac:dyDescent="0.2">
      <c r="A121" s="41">
        <v>12</v>
      </c>
      <c r="B121" s="41" t="s">
        <v>133</v>
      </c>
      <c r="C121" s="42">
        <v>49</v>
      </c>
      <c r="D121" s="43"/>
      <c r="E121" s="43"/>
      <c r="F121" s="43"/>
      <c r="G121" s="43"/>
      <c r="H121" s="43"/>
      <c r="I121" s="43"/>
      <c r="J121" s="43"/>
      <c r="K121" s="43"/>
      <c r="L121" s="43"/>
      <c r="M121" s="43"/>
      <c r="N121" s="43"/>
      <c r="O121" s="43"/>
      <c r="P121" s="43"/>
      <c r="Q121" s="43"/>
      <c r="R121" s="43">
        <v>12</v>
      </c>
      <c r="S121" s="43"/>
      <c r="T121" s="43">
        <v>6</v>
      </c>
      <c r="U121" s="43"/>
      <c r="V121" s="43">
        <v>8</v>
      </c>
      <c r="W121" s="43"/>
      <c r="X121" s="43">
        <v>9</v>
      </c>
      <c r="Y121" s="43">
        <v>14</v>
      </c>
      <c r="Z121" s="43"/>
      <c r="AA121" s="42">
        <f>SUM(R121:Z121)</f>
        <v>49</v>
      </c>
      <c r="AB121" s="44">
        <v>9</v>
      </c>
      <c r="AC121" s="45">
        <f>AVERAGE(R121:Z121)</f>
        <v>9.8000000000000007</v>
      </c>
    </row>
    <row r="122" spans="1:29" x14ac:dyDescent="0.2">
      <c r="A122" s="41">
        <v>14</v>
      </c>
      <c r="B122" s="41" t="s">
        <v>140</v>
      </c>
      <c r="C122" s="42">
        <v>28</v>
      </c>
      <c r="D122" s="43"/>
      <c r="E122" s="43"/>
      <c r="F122" s="43"/>
      <c r="G122" s="43"/>
      <c r="H122" s="43"/>
      <c r="I122" s="43"/>
      <c r="J122" s="43"/>
      <c r="K122" s="43"/>
      <c r="L122" s="43"/>
      <c r="M122" s="43"/>
      <c r="N122" s="43"/>
      <c r="O122" s="43"/>
      <c r="P122" s="43"/>
      <c r="Q122" s="43"/>
      <c r="R122" s="43"/>
      <c r="S122" s="43"/>
      <c r="T122" s="43"/>
      <c r="U122" s="43">
        <v>8</v>
      </c>
      <c r="V122" s="43">
        <v>4</v>
      </c>
      <c r="W122" s="43">
        <v>8</v>
      </c>
      <c r="X122" s="43">
        <v>7</v>
      </c>
      <c r="Y122" s="43"/>
      <c r="Z122" s="43">
        <v>1</v>
      </c>
      <c r="AA122" s="42">
        <f>SUM(U122:Z122)</f>
        <v>28</v>
      </c>
      <c r="AB122" s="44">
        <v>6</v>
      </c>
      <c r="AC122" s="45">
        <f>AVERAGE(U122:Z122)</f>
        <v>5.6</v>
      </c>
    </row>
    <row r="123" spans="1:29" x14ac:dyDescent="0.2">
      <c r="A123" s="41">
        <v>17</v>
      </c>
      <c r="B123" s="41" t="s">
        <v>171</v>
      </c>
      <c r="C123" s="42">
        <v>16</v>
      </c>
      <c r="D123" s="43"/>
      <c r="E123" s="43"/>
      <c r="F123" s="43"/>
      <c r="G123" s="43"/>
      <c r="H123" s="43"/>
      <c r="I123" s="43"/>
      <c r="J123" s="43"/>
      <c r="K123" s="43"/>
      <c r="L123" s="43"/>
      <c r="M123" s="43"/>
      <c r="N123" s="43"/>
      <c r="O123" s="43"/>
      <c r="P123" s="43"/>
      <c r="Q123" s="43"/>
      <c r="R123" s="43">
        <v>10</v>
      </c>
      <c r="S123" s="43">
        <v>4</v>
      </c>
      <c r="T123" s="43">
        <v>2</v>
      </c>
      <c r="U123" s="43"/>
      <c r="V123" s="43"/>
      <c r="W123" s="43"/>
      <c r="Y123" s="43"/>
      <c r="Z123" s="43"/>
      <c r="AA123" s="42">
        <f>SUM(R123:Z123)</f>
        <v>16</v>
      </c>
      <c r="AB123" s="44">
        <v>9</v>
      </c>
      <c r="AC123" s="45">
        <f>AVERAGE(R123:Z123)</f>
        <v>5.333333333333333</v>
      </c>
    </row>
    <row r="124" spans="1:29" x14ac:dyDescent="0.2">
      <c r="A124" s="41">
        <v>16</v>
      </c>
      <c r="B124" s="41" t="s">
        <v>129</v>
      </c>
      <c r="C124" s="42">
        <v>5</v>
      </c>
      <c r="D124" s="43"/>
      <c r="E124" s="43"/>
      <c r="F124" s="43"/>
      <c r="G124" s="43"/>
      <c r="H124" s="43"/>
      <c r="I124" s="43"/>
      <c r="J124" s="43"/>
      <c r="K124" s="43"/>
      <c r="L124" s="43"/>
      <c r="M124" s="43"/>
      <c r="N124" s="43"/>
      <c r="O124" s="43"/>
      <c r="P124" s="43"/>
      <c r="Q124" s="43"/>
      <c r="R124" s="43"/>
      <c r="S124" s="43"/>
      <c r="T124" s="43"/>
      <c r="U124" s="43"/>
      <c r="V124" s="43"/>
      <c r="W124" s="43">
        <v>5</v>
      </c>
      <c r="X124" s="43"/>
      <c r="Y124" s="43"/>
      <c r="Z124" s="43"/>
      <c r="AA124" s="42">
        <f>SUM(W124:Z124)</f>
        <v>5</v>
      </c>
      <c r="AB124" s="44">
        <v>4</v>
      </c>
      <c r="AC124" s="45">
        <f>AVERAGE(W124:W124)</f>
        <v>5</v>
      </c>
    </row>
    <row r="125" spans="1:29" x14ac:dyDescent="0.2">
      <c r="A125" s="41" t="s">
        <v>168</v>
      </c>
      <c r="B125" s="48" t="s">
        <v>166</v>
      </c>
      <c r="C125" s="42">
        <v>219</v>
      </c>
      <c r="D125" s="43">
        <v>11</v>
      </c>
      <c r="E125" s="43">
        <v>3</v>
      </c>
      <c r="F125" s="43">
        <v>12</v>
      </c>
      <c r="G125" s="43">
        <v>13</v>
      </c>
      <c r="H125" s="43"/>
      <c r="I125" s="43">
        <v>10</v>
      </c>
      <c r="J125" s="43">
        <v>6</v>
      </c>
      <c r="K125" s="43">
        <v>12</v>
      </c>
      <c r="L125" s="43">
        <v>13</v>
      </c>
      <c r="M125" s="43"/>
      <c r="N125" s="43">
        <v>5</v>
      </c>
      <c r="O125" s="43">
        <v>8</v>
      </c>
      <c r="P125" s="43">
        <v>11</v>
      </c>
      <c r="Q125" s="43">
        <v>15</v>
      </c>
      <c r="R125" s="43">
        <v>13</v>
      </c>
      <c r="S125" s="43">
        <v>10</v>
      </c>
      <c r="T125" s="43">
        <v>8</v>
      </c>
      <c r="U125" s="43">
        <v>8</v>
      </c>
      <c r="V125" s="43">
        <v>7</v>
      </c>
      <c r="W125" s="43">
        <v>5</v>
      </c>
      <c r="X125" s="43">
        <v>11</v>
      </c>
      <c r="Y125" s="43">
        <v>13</v>
      </c>
      <c r="Z125" s="43">
        <v>12</v>
      </c>
      <c r="AA125" s="42">
        <f>SUM(D125:Z125)</f>
        <v>206</v>
      </c>
      <c r="AB125" s="44">
        <v>23</v>
      </c>
      <c r="AC125" s="45">
        <f>AVERAGE(D125:Z125)</f>
        <v>9.8095238095238102</v>
      </c>
    </row>
    <row r="126" spans="1:29" x14ac:dyDescent="0.2">
      <c r="B126" s="2"/>
      <c r="X126" s="12"/>
      <c r="Y126" s="12"/>
      <c r="Z126" s="12"/>
    </row>
    <row r="128" spans="1:29" x14ac:dyDescent="0.2">
      <c r="E128" s="22"/>
      <c r="F128" s="23"/>
      <c r="G128" s="23"/>
      <c r="H128" s="23"/>
      <c r="I128" s="23"/>
      <c r="J128" s="23"/>
      <c r="K128" s="23"/>
      <c r="L128" s="23"/>
      <c r="M128" s="23"/>
      <c r="N128" s="23"/>
      <c r="O128" s="23"/>
      <c r="P128" s="24"/>
      <c r="Q128" s="25"/>
      <c r="R128" s="21"/>
    </row>
  </sheetData>
  <sortState ref="A4:AC102">
    <sortCondition descending="1" ref="AC3"/>
  </sortState>
  <mergeCells count="1">
    <mergeCell ref="D1:V1"/>
  </mergeCells>
  <pageMargins left="0.75" right="0.75" top="1" bottom="1" header="0.5" footer="0.5"/>
  <pageSetup paperSize="9" orientation="portrait" horizontalDpi="300" verticalDpi="300" r:id="rId1"/>
  <headerFooter alignWithMargins="0">
    <oddHeader>&amp;A</oddHeader>
    <oddFooter>Page &amp;P</oddFooter>
  </headerFooter>
  <ignoredErrors>
    <ignoredError sqref="D2:W2" numberStoredAsText="1"/>
    <ignoredError sqref="AA116 AC116 AC120 AA122 AC122 AA109 AC109" formula="1"/>
    <ignoredError sqref="X103:Z103 AA3 AC3 AA4:AA102 AC4:AC102 AA125 AC12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zoomScale="75" zoomScaleNormal="75" workbookViewId="0">
      <selection activeCell="A15" sqref="A15"/>
    </sheetView>
  </sheetViews>
  <sheetFormatPr defaultRowHeight="12.75" x14ac:dyDescent="0.2"/>
  <sheetData>
    <row r="1" spans="1:27" ht="37.5" customHeight="1" x14ac:dyDescent="0.2">
      <c r="A1" s="54" t="s">
        <v>165</v>
      </c>
      <c r="B1" s="54"/>
      <c r="C1" s="54"/>
      <c r="D1" s="54"/>
      <c r="E1" s="54"/>
      <c r="F1" s="54"/>
      <c r="G1" s="54"/>
      <c r="H1" s="54"/>
      <c r="I1" s="54"/>
      <c r="J1" s="54"/>
      <c r="K1" s="54"/>
      <c r="L1" s="54"/>
      <c r="M1" s="54"/>
      <c r="N1" s="54"/>
      <c r="O1" s="54"/>
      <c r="P1" s="54"/>
      <c r="Q1" s="54"/>
      <c r="R1" s="54"/>
      <c r="S1" s="54"/>
      <c r="T1" s="54"/>
      <c r="U1" s="54"/>
      <c r="V1" s="54"/>
      <c r="W1" s="54"/>
      <c r="X1" s="54"/>
      <c r="Y1" s="14"/>
      <c r="Z1" s="14"/>
      <c r="AA1" s="14"/>
    </row>
    <row r="2" spans="1:27" ht="13.5" customHeight="1" x14ac:dyDescent="0.2">
      <c r="C2" s="13"/>
      <c r="D2" s="14"/>
      <c r="E2" s="14"/>
      <c r="F2" s="14"/>
      <c r="G2" s="14"/>
      <c r="H2" s="14"/>
      <c r="I2" s="14"/>
      <c r="J2" s="14"/>
      <c r="K2" s="14"/>
      <c r="L2" s="14"/>
      <c r="M2" s="14"/>
      <c r="N2" s="14"/>
      <c r="O2" s="14"/>
      <c r="P2" s="14"/>
      <c r="Q2" s="14"/>
      <c r="R2" s="14"/>
      <c r="S2" s="14"/>
      <c r="T2" s="14"/>
      <c r="U2" s="14"/>
      <c r="V2" s="14"/>
      <c r="W2" s="14"/>
      <c r="X2" s="14"/>
      <c r="Y2" s="14"/>
      <c r="Z2" s="14"/>
      <c r="AA2" s="14"/>
    </row>
  </sheetData>
  <mergeCells count="1">
    <mergeCell ref="A1:X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2"/>
  <sheetViews>
    <sheetView workbookViewId="0">
      <selection activeCell="B2" sqref="B2"/>
    </sheetView>
  </sheetViews>
  <sheetFormatPr defaultRowHeight="12.75" x14ac:dyDescent="0.2"/>
  <cols>
    <col min="1" max="1" width="5.140625" style="15" bestFit="1" customWidth="1"/>
    <col min="2" max="2" width="26" style="15" bestFit="1" customWidth="1"/>
    <col min="3" max="3" width="5.85546875" style="15" bestFit="1" customWidth="1"/>
    <col min="4" max="12" width="6.42578125" style="15" bestFit="1" customWidth="1"/>
    <col min="13" max="13" width="9.42578125" style="15" bestFit="1" customWidth="1"/>
    <col min="14" max="14" width="12.85546875" style="33" bestFit="1" customWidth="1"/>
    <col min="15" max="15" width="11.140625" style="21" bestFit="1" customWidth="1"/>
    <col min="16" max="16384" width="9.140625" style="15"/>
  </cols>
  <sheetData>
    <row r="1" spans="1:24" ht="28.5" customHeight="1" x14ac:dyDescent="0.25">
      <c r="B1" s="55" t="s">
        <v>158</v>
      </c>
      <c r="C1" s="55"/>
      <c r="D1" s="56"/>
      <c r="E1" s="56"/>
      <c r="F1" s="56"/>
      <c r="G1" s="56"/>
      <c r="H1" s="56"/>
      <c r="I1" s="56"/>
      <c r="J1" s="56"/>
      <c r="K1" s="56"/>
      <c r="L1" s="56"/>
      <c r="M1" s="56"/>
      <c r="N1" s="56"/>
      <c r="O1" s="34" t="s">
        <v>167</v>
      </c>
      <c r="P1" s="31"/>
      <c r="Q1" s="31"/>
      <c r="R1" s="31"/>
      <c r="S1" s="31"/>
      <c r="T1" s="31"/>
    </row>
    <row r="2" spans="1:24" x14ac:dyDescent="0.2">
      <c r="B2" s="15" t="s">
        <v>149</v>
      </c>
      <c r="C2" s="16">
        <v>1999</v>
      </c>
      <c r="D2" s="17" t="s">
        <v>101</v>
      </c>
      <c r="E2" s="17" t="s">
        <v>102</v>
      </c>
      <c r="F2" s="17" t="s">
        <v>103</v>
      </c>
      <c r="G2" s="17" t="s">
        <v>104</v>
      </c>
      <c r="H2" s="17" t="s">
        <v>105</v>
      </c>
      <c r="I2" s="17" t="s">
        <v>106</v>
      </c>
      <c r="J2" s="17">
        <v>2006</v>
      </c>
      <c r="K2" s="17">
        <v>2007</v>
      </c>
      <c r="L2" s="17">
        <v>2008</v>
      </c>
      <c r="M2" s="18" t="s">
        <v>130</v>
      </c>
      <c r="N2" s="19" t="s">
        <v>161</v>
      </c>
      <c r="O2" s="20" t="s">
        <v>157</v>
      </c>
      <c r="Q2" s="51"/>
      <c r="R2" s="51"/>
      <c r="S2" s="51"/>
      <c r="T2" s="51"/>
      <c r="U2" s="51"/>
      <c r="V2" s="51"/>
      <c r="W2" s="51"/>
      <c r="X2" s="51"/>
    </row>
    <row r="3" spans="1:24" x14ac:dyDescent="0.2">
      <c r="A3" s="15">
        <v>25</v>
      </c>
      <c r="B3" s="22" t="s">
        <v>135</v>
      </c>
      <c r="C3" s="23"/>
      <c r="D3" s="23"/>
      <c r="E3" s="23"/>
      <c r="F3" s="23"/>
      <c r="G3" s="23">
        <v>69</v>
      </c>
      <c r="H3" s="23">
        <v>39</v>
      </c>
      <c r="I3" s="23">
        <v>50</v>
      </c>
      <c r="J3" s="23">
        <v>65</v>
      </c>
      <c r="K3" s="23">
        <v>66</v>
      </c>
      <c r="L3" s="23">
        <v>66</v>
      </c>
      <c r="M3" s="24">
        <f t="shared" ref="M3:M35" si="0">SUM(C3:L3)</f>
        <v>355</v>
      </c>
      <c r="N3" s="25">
        <f t="shared" ref="N3:N35" si="1">AVERAGE(C3:L3)</f>
        <v>59.166666666666664</v>
      </c>
      <c r="O3" s="21">
        <f>SUM(M3)*800</f>
        <v>284000</v>
      </c>
      <c r="P3" s="32"/>
      <c r="Q3" s="32"/>
      <c r="R3" s="32"/>
    </row>
    <row r="4" spans="1:24" x14ac:dyDescent="0.2">
      <c r="A4" s="15">
        <v>1</v>
      </c>
      <c r="B4" s="15" t="s">
        <v>0</v>
      </c>
      <c r="C4" s="23">
        <v>56</v>
      </c>
      <c r="D4" s="23">
        <v>68</v>
      </c>
      <c r="E4" s="23">
        <v>64</v>
      </c>
      <c r="F4" s="23">
        <v>72</v>
      </c>
      <c r="G4" s="23">
        <v>47</v>
      </c>
      <c r="H4" s="23">
        <v>59</v>
      </c>
      <c r="I4" s="23">
        <v>54</v>
      </c>
      <c r="J4" s="23">
        <v>49</v>
      </c>
      <c r="K4" s="23">
        <v>45</v>
      </c>
      <c r="L4" s="23">
        <v>65</v>
      </c>
      <c r="M4" s="24">
        <f t="shared" si="0"/>
        <v>579</v>
      </c>
      <c r="N4" s="25">
        <f t="shared" si="1"/>
        <v>57.9</v>
      </c>
      <c r="O4" s="21">
        <f t="shared" ref="O4:O68" si="2">SUM(M4)*800</f>
        <v>463200</v>
      </c>
      <c r="P4" s="32"/>
      <c r="Q4" s="32"/>
      <c r="R4" s="32"/>
    </row>
    <row r="5" spans="1:24" x14ac:dyDescent="0.2">
      <c r="A5" s="15">
        <v>2</v>
      </c>
      <c r="B5" s="15" t="s">
        <v>145</v>
      </c>
      <c r="C5" s="23">
        <v>52</v>
      </c>
      <c r="D5" s="23">
        <v>60</v>
      </c>
      <c r="E5" s="23">
        <v>57</v>
      </c>
      <c r="F5" s="23">
        <v>72</v>
      </c>
      <c r="G5" s="23">
        <v>68</v>
      </c>
      <c r="H5" s="23">
        <v>57</v>
      </c>
      <c r="I5" s="23">
        <v>52</v>
      </c>
      <c r="J5" s="23">
        <v>54</v>
      </c>
      <c r="K5" s="23">
        <v>62</v>
      </c>
      <c r="L5" s="23">
        <v>31</v>
      </c>
      <c r="M5" s="24">
        <f t="shared" si="0"/>
        <v>565</v>
      </c>
      <c r="N5" s="25">
        <f t="shared" si="1"/>
        <v>56.5</v>
      </c>
      <c r="O5" s="21">
        <f t="shared" si="2"/>
        <v>452000</v>
      </c>
      <c r="P5" s="32"/>
      <c r="Q5" s="32"/>
      <c r="R5" s="32"/>
    </row>
    <row r="6" spans="1:24" x14ac:dyDescent="0.2">
      <c r="A6" s="15">
        <v>3</v>
      </c>
      <c r="B6" s="15" t="s">
        <v>173</v>
      </c>
      <c r="C6" s="23">
        <v>32</v>
      </c>
      <c r="D6" s="23">
        <v>45</v>
      </c>
      <c r="E6" s="23">
        <v>51</v>
      </c>
      <c r="F6" s="23">
        <v>55</v>
      </c>
      <c r="G6" s="23">
        <v>49</v>
      </c>
      <c r="H6" s="23">
        <v>60</v>
      </c>
      <c r="I6" s="23">
        <v>57</v>
      </c>
      <c r="J6" s="23">
        <v>57</v>
      </c>
      <c r="K6" s="23">
        <v>58</v>
      </c>
      <c r="L6" s="23">
        <v>67</v>
      </c>
      <c r="M6" s="24">
        <f t="shared" si="0"/>
        <v>531</v>
      </c>
      <c r="N6" s="25">
        <f t="shared" si="1"/>
        <v>53.1</v>
      </c>
      <c r="O6" s="21">
        <f t="shared" si="2"/>
        <v>424800</v>
      </c>
      <c r="P6" s="32"/>
      <c r="Q6" s="32"/>
      <c r="R6" s="32"/>
    </row>
    <row r="7" spans="1:24" x14ac:dyDescent="0.2">
      <c r="A7" s="15">
        <v>4</v>
      </c>
      <c r="B7" s="15" t="s">
        <v>82</v>
      </c>
      <c r="C7" s="23">
        <v>27</v>
      </c>
      <c r="D7" s="23">
        <v>33</v>
      </c>
      <c r="E7" s="23">
        <v>57</v>
      </c>
      <c r="F7" s="23">
        <v>56</v>
      </c>
      <c r="G7" s="23">
        <v>60</v>
      </c>
      <c r="H7" s="23">
        <v>69</v>
      </c>
      <c r="I7" s="23">
        <v>54</v>
      </c>
      <c r="J7" s="23">
        <v>63</v>
      </c>
      <c r="K7" s="23">
        <v>55</v>
      </c>
      <c r="L7" s="23">
        <v>56</v>
      </c>
      <c r="M7" s="24">
        <f t="shared" si="0"/>
        <v>530</v>
      </c>
      <c r="N7" s="25">
        <f t="shared" si="1"/>
        <v>53</v>
      </c>
      <c r="O7" s="21">
        <f t="shared" si="2"/>
        <v>424000</v>
      </c>
      <c r="P7" s="32"/>
      <c r="Q7" s="32"/>
      <c r="R7" s="32"/>
    </row>
    <row r="8" spans="1:24" x14ac:dyDescent="0.2">
      <c r="A8" s="15">
        <v>5</v>
      </c>
      <c r="B8" s="15" t="s">
        <v>146</v>
      </c>
      <c r="C8" s="23">
        <v>64</v>
      </c>
      <c r="D8" s="23">
        <v>62</v>
      </c>
      <c r="E8" s="23">
        <v>53</v>
      </c>
      <c r="F8" s="23">
        <v>54</v>
      </c>
      <c r="G8" s="23">
        <v>39</v>
      </c>
      <c r="H8" s="23">
        <v>56</v>
      </c>
      <c r="I8" s="23">
        <v>34</v>
      </c>
      <c r="J8" s="23">
        <v>62</v>
      </c>
      <c r="K8" s="23">
        <v>45</v>
      </c>
      <c r="L8" s="23">
        <v>52</v>
      </c>
      <c r="M8" s="24">
        <f t="shared" si="0"/>
        <v>521</v>
      </c>
      <c r="N8" s="25">
        <f t="shared" si="1"/>
        <v>52.1</v>
      </c>
      <c r="O8" s="21">
        <f t="shared" si="2"/>
        <v>416800</v>
      </c>
      <c r="P8" s="32"/>
      <c r="Q8" s="32"/>
      <c r="R8" s="32"/>
    </row>
    <row r="9" spans="1:24" x14ac:dyDescent="0.2">
      <c r="A9" s="15">
        <v>6</v>
      </c>
      <c r="B9" s="15" t="s">
        <v>147</v>
      </c>
      <c r="C9" s="23">
        <v>66</v>
      </c>
      <c r="D9" s="23">
        <v>48</v>
      </c>
      <c r="E9" s="23">
        <v>54</v>
      </c>
      <c r="F9" s="23">
        <v>59</v>
      </c>
      <c r="G9" s="23">
        <v>40</v>
      </c>
      <c r="H9" s="23">
        <v>43</v>
      </c>
      <c r="I9" s="23">
        <v>52</v>
      </c>
      <c r="J9" s="23">
        <v>53</v>
      </c>
      <c r="K9" s="23">
        <v>46</v>
      </c>
      <c r="L9" s="23">
        <v>55</v>
      </c>
      <c r="M9" s="24">
        <f t="shared" si="0"/>
        <v>516</v>
      </c>
      <c r="N9" s="25">
        <f t="shared" si="1"/>
        <v>51.6</v>
      </c>
      <c r="O9" s="21">
        <f t="shared" si="2"/>
        <v>412800</v>
      </c>
      <c r="P9" s="32"/>
      <c r="Q9" s="32"/>
      <c r="R9" s="32"/>
    </row>
    <row r="10" spans="1:24" x14ac:dyDescent="0.2">
      <c r="A10" s="15">
        <v>7</v>
      </c>
      <c r="B10" s="15" t="s">
        <v>154</v>
      </c>
      <c r="C10" s="23">
        <v>49</v>
      </c>
      <c r="D10" s="23">
        <v>49</v>
      </c>
      <c r="E10" s="23">
        <v>25</v>
      </c>
      <c r="F10" s="23">
        <v>59</v>
      </c>
      <c r="G10" s="23">
        <v>67</v>
      </c>
      <c r="H10" s="23">
        <v>67</v>
      </c>
      <c r="I10" s="23">
        <v>48</v>
      </c>
      <c r="J10" s="23">
        <v>44</v>
      </c>
      <c r="K10" s="23">
        <v>54</v>
      </c>
      <c r="L10" s="23">
        <v>33</v>
      </c>
      <c r="M10" s="24">
        <f t="shared" si="0"/>
        <v>495</v>
      </c>
      <c r="N10" s="25">
        <f t="shared" si="1"/>
        <v>49.5</v>
      </c>
      <c r="O10" s="21">
        <f t="shared" si="2"/>
        <v>396000</v>
      </c>
      <c r="P10" s="32"/>
      <c r="Q10" s="32"/>
      <c r="R10" s="32"/>
    </row>
    <row r="11" spans="1:24" x14ac:dyDescent="0.2">
      <c r="A11" s="15">
        <v>8</v>
      </c>
      <c r="B11" s="15" t="s">
        <v>110</v>
      </c>
      <c r="C11" s="23">
        <v>45</v>
      </c>
      <c r="D11" s="23">
        <v>51</v>
      </c>
      <c r="E11" s="23">
        <v>53</v>
      </c>
      <c r="F11" s="23">
        <v>55</v>
      </c>
      <c r="G11" s="23">
        <v>48</v>
      </c>
      <c r="H11" s="23">
        <v>32</v>
      </c>
      <c r="I11" s="23">
        <v>53</v>
      </c>
      <c r="J11" s="23">
        <v>49</v>
      </c>
      <c r="K11" s="23">
        <v>44</v>
      </c>
      <c r="L11" s="23">
        <v>48</v>
      </c>
      <c r="M11" s="24">
        <f t="shared" si="0"/>
        <v>478</v>
      </c>
      <c r="N11" s="25">
        <f t="shared" si="1"/>
        <v>47.8</v>
      </c>
      <c r="O11" s="21">
        <f t="shared" si="2"/>
        <v>382400</v>
      </c>
      <c r="P11" s="32"/>
      <c r="Q11" s="32"/>
      <c r="R11" s="32"/>
    </row>
    <row r="12" spans="1:24" x14ac:dyDescent="0.2">
      <c r="A12" s="15">
        <v>9</v>
      </c>
      <c r="B12" s="15" t="s">
        <v>114</v>
      </c>
      <c r="C12" s="23">
        <v>55</v>
      </c>
      <c r="D12" s="23">
        <v>57</v>
      </c>
      <c r="E12" s="23">
        <v>48</v>
      </c>
      <c r="F12" s="23">
        <v>61</v>
      </c>
      <c r="G12" s="23">
        <v>28</v>
      </c>
      <c r="H12" s="23">
        <v>51</v>
      </c>
      <c r="I12" s="23">
        <v>67</v>
      </c>
      <c r="J12" s="23">
        <v>33</v>
      </c>
      <c r="K12" s="23">
        <v>49</v>
      </c>
      <c r="L12" s="23">
        <v>24</v>
      </c>
      <c r="M12" s="24">
        <f t="shared" si="0"/>
        <v>473</v>
      </c>
      <c r="N12" s="25">
        <f t="shared" si="1"/>
        <v>47.3</v>
      </c>
      <c r="O12" s="21">
        <f t="shared" si="2"/>
        <v>378400</v>
      </c>
      <c r="P12" s="32"/>
      <c r="Q12" s="32"/>
      <c r="R12" s="32"/>
    </row>
    <row r="13" spans="1:24" x14ac:dyDescent="0.2">
      <c r="A13" s="15">
        <v>10</v>
      </c>
      <c r="B13" s="15" t="s">
        <v>13</v>
      </c>
      <c r="C13" s="23">
        <v>14</v>
      </c>
      <c r="D13" s="23">
        <v>48</v>
      </c>
      <c r="E13" s="23">
        <v>53</v>
      </c>
      <c r="F13" s="23">
        <v>51</v>
      </c>
      <c r="G13" s="23">
        <v>41</v>
      </c>
      <c r="H13" s="23">
        <v>48</v>
      </c>
      <c r="I13" s="23">
        <v>49</v>
      </c>
      <c r="J13" s="23">
        <v>57</v>
      </c>
      <c r="K13" s="23">
        <v>52</v>
      </c>
      <c r="L13" s="23">
        <v>46</v>
      </c>
      <c r="M13" s="24">
        <f t="shared" si="0"/>
        <v>459</v>
      </c>
      <c r="N13" s="25">
        <f t="shared" si="1"/>
        <v>45.9</v>
      </c>
      <c r="O13" s="21">
        <f t="shared" si="2"/>
        <v>367200</v>
      </c>
      <c r="P13" s="32"/>
      <c r="Q13" s="32"/>
      <c r="R13" s="32"/>
    </row>
    <row r="14" spans="1:24" x14ac:dyDescent="0.2">
      <c r="A14" s="15">
        <v>11</v>
      </c>
      <c r="B14" s="15" t="s">
        <v>10</v>
      </c>
      <c r="C14" s="23">
        <v>60</v>
      </c>
      <c r="D14" s="23">
        <v>52</v>
      </c>
      <c r="E14" s="23">
        <v>41</v>
      </c>
      <c r="F14" s="23">
        <v>57</v>
      </c>
      <c r="G14" s="23">
        <v>30</v>
      </c>
      <c r="H14" s="23">
        <v>34</v>
      </c>
      <c r="I14" s="23">
        <v>40</v>
      </c>
      <c r="J14" s="23">
        <v>33</v>
      </c>
      <c r="K14" s="23">
        <v>60</v>
      </c>
      <c r="L14" s="23">
        <v>39</v>
      </c>
      <c r="M14" s="24">
        <f t="shared" si="0"/>
        <v>446</v>
      </c>
      <c r="N14" s="25">
        <f t="shared" si="1"/>
        <v>44.6</v>
      </c>
      <c r="O14" s="21">
        <f t="shared" si="2"/>
        <v>356800</v>
      </c>
      <c r="P14" s="32"/>
      <c r="Q14" s="32"/>
      <c r="R14" s="32"/>
    </row>
    <row r="15" spans="1:24" x14ac:dyDescent="0.2">
      <c r="A15" s="15">
        <v>12</v>
      </c>
      <c r="B15" s="15" t="s">
        <v>150</v>
      </c>
      <c r="C15" s="23">
        <v>45</v>
      </c>
      <c r="D15" s="23">
        <v>51</v>
      </c>
      <c r="E15" s="23">
        <v>34</v>
      </c>
      <c r="F15" s="23">
        <v>34</v>
      </c>
      <c r="G15" s="23">
        <v>31</v>
      </c>
      <c r="H15" s="23">
        <v>42</v>
      </c>
      <c r="I15" s="23">
        <v>54</v>
      </c>
      <c r="J15" s="23">
        <v>55</v>
      </c>
      <c r="K15" s="23">
        <v>58</v>
      </c>
      <c r="L15" s="23">
        <v>41</v>
      </c>
      <c r="M15" s="24">
        <f t="shared" si="0"/>
        <v>445</v>
      </c>
      <c r="N15" s="25">
        <f t="shared" si="1"/>
        <v>44.5</v>
      </c>
      <c r="O15" s="21">
        <f t="shared" si="2"/>
        <v>356000</v>
      </c>
      <c r="P15" s="32"/>
      <c r="Q15" s="32"/>
      <c r="R15" s="32"/>
    </row>
    <row r="16" spans="1:24" x14ac:dyDescent="0.2">
      <c r="A16" s="15">
        <v>114</v>
      </c>
      <c r="B16" s="52" t="s">
        <v>172</v>
      </c>
      <c r="C16" s="26"/>
      <c r="D16" s="43">
        <v>4</v>
      </c>
      <c r="E16" s="43">
        <v>46</v>
      </c>
      <c r="F16" s="43">
        <v>52</v>
      </c>
      <c r="G16" s="43">
        <v>34</v>
      </c>
      <c r="H16" s="43">
        <v>32</v>
      </c>
      <c r="I16" s="43">
        <v>51</v>
      </c>
      <c r="J16" s="43">
        <v>54</v>
      </c>
      <c r="K16" s="43">
        <v>59</v>
      </c>
      <c r="L16" s="43">
        <v>57</v>
      </c>
      <c r="M16" s="24">
        <f t="shared" si="0"/>
        <v>389</v>
      </c>
      <c r="N16" s="25">
        <f t="shared" si="1"/>
        <v>43.222222222222221</v>
      </c>
      <c r="O16" s="21">
        <f t="shared" si="2"/>
        <v>311200</v>
      </c>
      <c r="P16" s="32"/>
      <c r="Q16" s="32"/>
      <c r="R16" s="32"/>
    </row>
    <row r="17" spans="1:18" x14ac:dyDescent="0.2">
      <c r="A17" s="15">
        <v>13</v>
      </c>
      <c r="B17" s="15" t="s">
        <v>56</v>
      </c>
      <c r="C17" s="23">
        <v>40</v>
      </c>
      <c r="D17" s="23">
        <v>36</v>
      </c>
      <c r="E17" s="23">
        <v>36</v>
      </c>
      <c r="F17" s="23">
        <v>58</v>
      </c>
      <c r="G17" s="23">
        <v>40</v>
      </c>
      <c r="H17" s="23">
        <v>41</v>
      </c>
      <c r="I17" s="23">
        <v>48</v>
      </c>
      <c r="J17" s="23">
        <v>21</v>
      </c>
      <c r="K17" s="23">
        <v>53</v>
      </c>
      <c r="L17" s="23">
        <v>43</v>
      </c>
      <c r="M17" s="24">
        <f t="shared" si="0"/>
        <v>416</v>
      </c>
      <c r="N17" s="25">
        <f t="shared" si="1"/>
        <v>41.6</v>
      </c>
      <c r="O17" s="21">
        <f t="shared" si="2"/>
        <v>332800</v>
      </c>
      <c r="P17" s="32"/>
      <c r="Q17" s="32"/>
      <c r="R17" s="32"/>
    </row>
    <row r="18" spans="1:18" x14ac:dyDescent="0.2">
      <c r="A18" s="15">
        <v>14</v>
      </c>
      <c r="B18" s="15" t="s">
        <v>7</v>
      </c>
      <c r="C18" s="23">
        <v>43</v>
      </c>
      <c r="D18" s="23">
        <v>28</v>
      </c>
      <c r="E18" s="23">
        <v>35</v>
      </c>
      <c r="F18" s="23">
        <v>62</v>
      </c>
      <c r="G18" s="23">
        <v>51</v>
      </c>
      <c r="H18" s="23">
        <v>43</v>
      </c>
      <c r="I18" s="23">
        <v>29</v>
      </c>
      <c r="J18" s="23">
        <v>27</v>
      </c>
      <c r="K18" s="23">
        <v>47</v>
      </c>
      <c r="L18" s="23">
        <v>36</v>
      </c>
      <c r="M18" s="24">
        <f t="shared" si="0"/>
        <v>401</v>
      </c>
      <c r="N18" s="25">
        <f t="shared" si="1"/>
        <v>40.1</v>
      </c>
      <c r="O18" s="21">
        <f t="shared" si="2"/>
        <v>320800</v>
      </c>
      <c r="P18" s="32"/>
      <c r="Q18" s="32"/>
      <c r="R18" s="32"/>
    </row>
    <row r="19" spans="1:18" x14ac:dyDescent="0.2">
      <c r="A19" s="15">
        <v>15</v>
      </c>
      <c r="B19" s="15" t="s">
        <v>45</v>
      </c>
      <c r="C19" s="23">
        <v>31</v>
      </c>
      <c r="D19" s="23">
        <v>40</v>
      </c>
      <c r="E19" s="23">
        <v>26</v>
      </c>
      <c r="F19" s="23">
        <v>21</v>
      </c>
      <c r="G19" s="23">
        <v>68</v>
      </c>
      <c r="H19" s="23">
        <v>24</v>
      </c>
      <c r="I19" s="23">
        <v>48</v>
      </c>
      <c r="J19" s="23">
        <v>71</v>
      </c>
      <c r="K19" s="23">
        <v>28</v>
      </c>
      <c r="L19" s="23">
        <v>41</v>
      </c>
      <c r="M19" s="24">
        <f t="shared" si="0"/>
        <v>398</v>
      </c>
      <c r="N19" s="25">
        <f t="shared" si="1"/>
        <v>39.799999999999997</v>
      </c>
      <c r="O19" s="21">
        <f t="shared" si="2"/>
        <v>318400</v>
      </c>
      <c r="P19" s="32"/>
      <c r="Q19" s="32"/>
      <c r="R19" s="32"/>
    </row>
    <row r="20" spans="1:18" x14ac:dyDescent="0.2">
      <c r="A20" s="15">
        <v>16</v>
      </c>
      <c r="B20" s="15" t="s">
        <v>21</v>
      </c>
      <c r="C20" s="23">
        <v>53</v>
      </c>
      <c r="D20" s="23">
        <v>41</v>
      </c>
      <c r="E20" s="23">
        <v>59</v>
      </c>
      <c r="F20" s="23">
        <v>53</v>
      </c>
      <c r="G20" s="23">
        <v>37</v>
      </c>
      <c r="H20" s="23">
        <v>39</v>
      </c>
      <c r="I20" s="23">
        <v>71</v>
      </c>
      <c r="J20" s="23">
        <v>24</v>
      </c>
      <c r="K20" s="23">
        <v>12</v>
      </c>
      <c r="L20" s="23">
        <v>5</v>
      </c>
      <c r="M20" s="24">
        <f t="shared" si="0"/>
        <v>394</v>
      </c>
      <c r="N20" s="25">
        <f t="shared" si="1"/>
        <v>39.4</v>
      </c>
      <c r="O20" s="21">
        <f t="shared" si="2"/>
        <v>315200</v>
      </c>
      <c r="P20" s="32"/>
      <c r="Q20" s="32"/>
      <c r="R20" s="32"/>
    </row>
    <row r="21" spans="1:18" x14ac:dyDescent="0.2">
      <c r="A21" s="15">
        <v>17</v>
      </c>
      <c r="B21" s="15" t="s">
        <v>26</v>
      </c>
      <c r="C21" s="23">
        <v>35</v>
      </c>
      <c r="D21" s="23">
        <v>41</v>
      </c>
      <c r="E21" s="23">
        <v>31</v>
      </c>
      <c r="F21" s="23">
        <v>47</v>
      </c>
      <c r="G21" s="23">
        <v>51</v>
      </c>
      <c r="H21" s="23">
        <v>41</v>
      </c>
      <c r="I21" s="23">
        <v>44</v>
      </c>
      <c r="J21" s="23">
        <v>32</v>
      </c>
      <c r="K21" s="23">
        <v>22</v>
      </c>
      <c r="L21" s="23">
        <v>46</v>
      </c>
      <c r="M21" s="24">
        <f t="shared" si="0"/>
        <v>390</v>
      </c>
      <c r="N21" s="25">
        <f t="shared" si="1"/>
        <v>39</v>
      </c>
      <c r="O21" s="21">
        <f t="shared" si="2"/>
        <v>312000</v>
      </c>
      <c r="P21" s="32"/>
      <c r="Q21" s="32"/>
      <c r="R21" s="32"/>
    </row>
    <row r="22" spans="1:18" x14ac:dyDescent="0.2">
      <c r="A22" s="15">
        <v>18</v>
      </c>
      <c r="B22" s="15" t="s">
        <v>86</v>
      </c>
      <c r="C22" s="23">
        <v>45</v>
      </c>
      <c r="D22" s="23">
        <v>40</v>
      </c>
      <c r="E22" s="23">
        <v>30</v>
      </c>
      <c r="F22" s="23">
        <v>50</v>
      </c>
      <c r="G22" s="23">
        <v>46</v>
      </c>
      <c r="H22" s="23">
        <v>40</v>
      </c>
      <c r="I22" s="23">
        <v>44</v>
      </c>
      <c r="J22" s="23">
        <v>40</v>
      </c>
      <c r="K22" s="23">
        <v>23</v>
      </c>
      <c r="L22" s="23">
        <v>31</v>
      </c>
      <c r="M22" s="24">
        <f t="shared" si="0"/>
        <v>389</v>
      </c>
      <c r="N22" s="25">
        <f t="shared" si="1"/>
        <v>38.9</v>
      </c>
      <c r="O22" s="21">
        <f t="shared" si="2"/>
        <v>311200</v>
      </c>
      <c r="P22" s="32"/>
      <c r="Q22" s="32"/>
      <c r="R22" s="32"/>
    </row>
    <row r="23" spans="1:18" x14ac:dyDescent="0.2">
      <c r="A23" s="15">
        <v>19</v>
      </c>
      <c r="B23" s="15" t="s">
        <v>32</v>
      </c>
      <c r="C23" s="23">
        <v>17</v>
      </c>
      <c r="D23" s="23">
        <v>27</v>
      </c>
      <c r="E23" s="23">
        <v>28</v>
      </c>
      <c r="F23" s="23">
        <v>29</v>
      </c>
      <c r="G23" s="23">
        <v>24</v>
      </c>
      <c r="H23" s="23">
        <v>64</v>
      </c>
      <c r="I23" s="23">
        <v>55</v>
      </c>
      <c r="J23" s="23">
        <v>64</v>
      </c>
      <c r="K23" s="23">
        <v>42</v>
      </c>
      <c r="L23" s="23">
        <v>38</v>
      </c>
      <c r="M23" s="24">
        <f t="shared" si="0"/>
        <v>388</v>
      </c>
      <c r="N23" s="25">
        <f t="shared" si="1"/>
        <v>38.799999999999997</v>
      </c>
      <c r="O23" s="21">
        <f t="shared" si="2"/>
        <v>310400</v>
      </c>
      <c r="P23" s="32"/>
      <c r="Q23" s="32"/>
      <c r="R23" s="32"/>
    </row>
    <row r="24" spans="1:18" x14ac:dyDescent="0.2">
      <c r="A24" s="15">
        <v>20</v>
      </c>
      <c r="B24" s="15" t="s">
        <v>17</v>
      </c>
      <c r="C24" s="23">
        <v>61</v>
      </c>
      <c r="D24" s="23">
        <v>34</v>
      </c>
      <c r="E24" s="23">
        <v>29</v>
      </c>
      <c r="F24" s="23">
        <v>37</v>
      </c>
      <c r="G24" s="23">
        <v>36</v>
      </c>
      <c r="H24" s="23">
        <v>30</v>
      </c>
      <c r="I24" s="23">
        <v>40</v>
      </c>
      <c r="J24" s="23">
        <v>24</v>
      </c>
      <c r="K24" s="23">
        <v>32</v>
      </c>
      <c r="L24" s="23">
        <v>48</v>
      </c>
      <c r="M24" s="24">
        <f t="shared" si="0"/>
        <v>371</v>
      </c>
      <c r="N24" s="25">
        <f t="shared" si="1"/>
        <v>37.1</v>
      </c>
      <c r="O24" s="21">
        <f t="shared" si="2"/>
        <v>296800</v>
      </c>
    </row>
    <row r="25" spans="1:18" x14ac:dyDescent="0.2">
      <c r="A25" s="15">
        <v>21</v>
      </c>
      <c r="B25" s="15" t="s">
        <v>62</v>
      </c>
      <c r="C25" s="23">
        <v>35</v>
      </c>
      <c r="D25" s="23">
        <v>8</v>
      </c>
      <c r="E25" s="23">
        <v>44</v>
      </c>
      <c r="F25" s="23">
        <v>55</v>
      </c>
      <c r="G25" s="23">
        <v>51</v>
      </c>
      <c r="H25" s="23">
        <v>41</v>
      </c>
      <c r="I25" s="23">
        <v>36</v>
      </c>
      <c r="J25" s="23">
        <v>38</v>
      </c>
      <c r="K25" s="23">
        <v>24</v>
      </c>
      <c r="L25" s="23">
        <v>30</v>
      </c>
      <c r="M25" s="24">
        <f t="shared" si="0"/>
        <v>362</v>
      </c>
      <c r="N25" s="25">
        <f t="shared" si="1"/>
        <v>36.200000000000003</v>
      </c>
      <c r="O25" s="21">
        <f t="shared" si="2"/>
        <v>289600</v>
      </c>
    </row>
    <row r="26" spans="1:18" x14ac:dyDescent="0.2">
      <c r="A26" s="15">
        <v>22</v>
      </c>
      <c r="B26" s="15" t="s">
        <v>52</v>
      </c>
      <c r="C26" s="23">
        <v>9</v>
      </c>
      <c r="D26" s="23">
        <v>21</v>
      </c>
      <c r="E26" s="23">
        <v>30</v>
      </c>
      <c r="F26" s="23">
        <v>47</v>
      </c>
      <c r="G26" s="23">
        <v>40</v>
      </c>
      <c r="H26" s="23">
        <v>42</v>
      </c>
      <c r="I26" s="23">
        <v>39</v>
      </c>
      <c r="J26" s="23">
        <v>49</v>
      </c>
      <c r="K26" s="23">
        <v>57</v>
      </c>
      <c r="L26" s="23">
        <v>28</v>
      </c>
      <c r="M26" s="24">
        <f t="shared" si="0"/>
        <v>362</v>
      </c>
      <c r="N26" s="25">
        <f t="shared" si="1"/>
        <v>36.200000000000003</v>
      </c>
      <c r="O26" s="21">
        <f t="shared" si="2"/>
        <v>289600</v>
      </c>
    </row>
    <row r="27" spans="1:18" x14ac:dyDescent="0.2">
      <c r="A27" s="15">
        <v>23</v>
      </c>
      <c r="B27" s="15" t="s">
        <v>84</v>
      </c>
      <c r="C27" s="23">
        <v>22</v>
      </c>
      <c r="D27" s="23">
        <v>63</v>
      </c>
      <c r="E27" s="23">
        <v>50</v>
      </c>
      <c r="F27" s="23">
        <v>46</v>
      </c>
      <c r="G27" s="23">
        <v>59</v>
      </c>
      <c r="H27" s="23">
        <v>38</v>
      </c>
      <c r="I27" s="23">
        <v>15</v>
      </c>
      <c r="J27" s="23">
        <v>19</v>
      </c>
      <c r="K27" s="23">
        <v>26</v>
      </c>
      <c r="L27" s="23">
        <v>23</v>
      </c>
      <c r="M27" s="24">
        <f t="shared" si="0"/>
        <v>361</v>
      </c>
      <c r="N27" s="25">
        <f t="shared" si="1"/>
        <v>36.1</v>
      </c>
      <c r="O27" s="21">
        <f t="shared" si="2"/>
        <v>288800</v>
      </c>
    </row>
    <row r="28" spans="1:18" x14ac:dyDescent="0.2">
      <c r="A28" s="15">
        <v>24</v>
      </c>
      <c r="B28" s="15" t="s">
        <v>11</v>
      </c>
      <c r="C28" s="23">
        <v>30</v>
      </c>
      <c r="D28" s="23">
        <v>40</v>
      </c>
      <c r="E28" s="23">
        <v>46</v>
      </c>
      <c r="F28" s="23">
        <v>30</v>
      </c>
      <c r="G28" s="23">
        <v>47</v>
      </c>
      <c r="H28" s="23">
        <v>20</v>
      </c>
      <c r="I28" s="23">
        <v>47</v>
      </c>
      <c r="J28" s="23">
        <v>34</v>
      </c>
      <c r="K28" s="23">
        <v>37</v>
      </c>
      <c r="L28" s="23">
        <v>25</v>
      </c>
      <c r="M28" s="24">
        <f t="shared" si="0"/>
        <v>356</v>
      </c>
      <c r="N28" s="25">
        <f t="shared" si="1"/>
        <v>35.6</v>
      </c>
      <c r="O28" s="21">
        <f t="shared" si="2"/>
        <v>284800</v>
      </c>
    </row>
    <row r="29" spans="1:18" x14ac:dyDescent="0.2">
      <c r="A29" s="15">
        <v>41</v>
      </c>
      <c r="B29" s="15" t="s">
        <v>116</v>
      </c>
      <c r="C29" s="23">
        <v>39</v>
      </c>
      <c r="D29" s="23">
        <v>31</v>
      </c>
      <c r="E29" s="23">
        <v>49</v>
      </c>
      <c r="F29" s="23">
        <v>44</v>
      </c>
      <c r="G29" s="23">
        <v>36</v>
      </c>
      <c r="H29" s="23">
        <v>29</v>
      </c>
      <c r="I29" s="23">
        <v>47</v>
      </c>
      <c r="J29" s="23">
        <v>20</v>
      </c>
      <c r="K29" s="23">
        <v>12</v>
      </c>
      <c r="L29" s="26"/>
      <c r="M29" s="24">
        <f t="shared" si="0"/>
        <v>307</v>
      </c>
      <c r="N29" s="25">
        <f t="shared" si="1"/>
        <v>34.111111111111114</v>
      </c>
      <c r="O29" s="21">
        <f t="shared" si="2"/>
        <v>245600</v>
      </c>
    </row>
    <row r="30" spans="1:18" x14ac:dyDescent="0.2">
      <c r="A30" s="15">
        <v>26</v>
      </c>
      <c r="B30" s="15" t="s">
        <v>18</v>
      </c>
      <c r="C30" s="23">
        <v>40</v>
      </c>
      <c r="D30" s="23">
        <v>21</v>
      </c>
      <c r="E30" s="23">
        <v>32</v>
      </c>
      <c r="F30" s="23">
        <v>16</v>
      </c>
      <c r="G30" s="23">
        <v>29</v>
      </c>
      <c r="H30" s="23">
        <v>42</v>
      </c>
      <c r="I30" s="23">
        <v>45</v>
      </c>
      <c r="J30" s="23">
        <v>36</v>
      </c>
      <c r="K30" s="23">
        <v>32</v>
      </c>
      <c r="L30" s="23">
        <v>45</v>
      </c>
      <c r="M30" s="24">
        <f t="shared" si="0"/>
        <v>338</v>
      </c>
      <c r="N30" s="25">
        <f t="shared" si="1"/>
        <v>33.799999999999997</v>
      </c>
      <c r="O30" s="21">
        <f t="shared" si="2"/>
        <v>270400</v>
      </c>
    </row>
    <row r="31" spans="1:18" x14ac:dyDescent="0.2">
      <c r="A31" s="15">
        <v>27</v>
      </c>
      <c r="B31" s="15" t="s">
        <v>2</v>
      </c>
      <c r="C31" s="23">
        <v>32</v>
      </c>
      <c r="D31" s="23">
        <v>33</v>
      </c>
      <c r="E31" s="23">
        <v>35</v>
      </c>
      <c r="F31" s="23">
        <v>17</v>
      </c>
      <c r="G31" s="23">
        <v>18</v>
      </c>
      <c r="H31" s="23">
        <v>31</v>
      </c>
      <c r="I31" s="23">
        <v>59</v>
      </c>
      <c r="J31" s="23">
        <v>33</v>
      </c>
      <c r="K31" s="23">
        <v>41</v>
      </c>
      <c r="L31" s="23">
        <v>38</v>
      </c>
      <c r="M31" s="24">
        <f t="shared" si="0"/>
        <v>337</v>
      </c>
      <c r="N31" s="25">
        <f t="shared" si="1"/>
        <v>33.700000000000003</v>
      </c>
      <c r="O31" s="21">
        <f t="shared" si="2"/>
        <v>269600</v>
      </c>
    </row>
    <row r="32" spans="1:18" x14ac:dyDescent="0.2">
      <c r="A32" s="15">
        <v>28</v>
      </c>
      <c r="B32" s="15" t="s">
        <v>152</v>
      </c>
      <c r="C32" s="23">
        <v>51</v>
      </c>
      <c r="D32" s="23">
        <v>34</v>
      </c>
      <c r="E32" s="23">
        <v>29</v>
      </c>
      <c r="F32" s="23">
        <v>27</v>
      </c>
      <c r="G32" s="23">
        <v>24</v>
      </c>
      <c r="H32" s="23">
        <v>51</v>
      </c>
      <c r="I32" s="23">
        <v>17</v>
      </c>
      <c r="J32" s="23">
        <v>32</v>
      </c>
      <c r="K32" s="23">
        <v>46</v>
      </c>
      <c r="L32" s="23">
        <v>25</v>
      </c>
      <c r="M32" s="24">
        <f t="shared" si="0"/>
        <v>336</v>
      </c>
      <c r="N32" s="25">
        <f t="shared" si="1"/>
        <v>33.6</v>
      </c>
      <c r="O32" s="21">
        <f t="shared" si="2"/>
        <v>268800</v>
      </c>
    </row>
    <row r="33" spans="1:15" x14ac:dyDescent="0.2">
      <c r="A33" s="15">
        <v>29</v>
      </c>
      <c r="B33" s="15" t="s">
        <v>15</v>
      </c>
      <c r="C33" s="23">
        <v>45</v>
      </c>
      <c r="D33" s="23">
        <v>39</v>
      </c>
      <c r="E33" s="23">
        <v>41</v>
      </c>
      <c r="F33" s="23">
        <v>50</v>
      </c>
      <c r="G33" s="23">
        <v>48</v>
      </c>
      <c r="H33" s="23">
        <v>35</v>
      </c>
      <c r="I33" s="23">
        <v>32</v>
      </c>
      <c r="J33" s="23">
        <v>15</v>
      </c>
      <c r="K33" s="23">
        <v>21</v>
      </c>
      <c r="L33" s="23">
        <v>10</v>
      </c>
      <c r="M33" s="24">
        <f t="shared" si="0"/>
        <v>336</v>
      </c>
      <c r="N33" s="25">
        <f t="shared" si="1"/>
        <v>33.6</v>
      </c>
      <c r="O33" s="21">
        <f t="shared" si="2"/>
        <v>268800</v>
      </c>
    </row>
    <row r="34" spans="1:15" x14ac:dyDescent="0.2">
      <c r="A34" s="15">
        <v>30</v>
      </c>
      <c r="B34" s="15" t="s">
        <v>148</v>
      </c>
      <c r="C34" s="23">
        <v>33</v>
      </c>
      <c r="D34" s="23">
        <v>30</v>
      </c>
      <c r="E34" s="23">
        <v>30</v>
      </c>
      <c r="F34" s="23">
        <v>33</v>
      </c>
      <c r="G34" s="23">
        <v>38</v>
      </c>
      <c r="H34" s="23">
        <v>53</v>
      </c>
      <c r="I34" s="23">
        <v>57</v>
      </c>
      <c r="J34" s="23">
        <v>31</v>
      </c>
      <c r="K34" s="23">
        <v>4</v>
      </c>
      <c r="L34" s="23">
        <v>24</v>
      </c>
      <c r="M34" s="24">
        <f t="shared" si="0"/>
        <v>333</v>
      </c>
      <c r="N34" s="25">
        <f t="shared" si="1"/>
        <v>33.299999999999997</v>
      </c>
      <c r="O34" s="21">
        <f t="shared" si="2"/>
        <v>266400</v>
      </c>
    </row>
    <row r="35" spans="1:15" x14ac:dyDescent="0.2">
      <c r="A35" s="15">
        <v>31</v>
      </c>
      <c r="B35" s="15" t="s">
        <v>119</v>
      </c>
      <c r="C35" s="23">
        <v>49</v>
      </c>
      <c r="D35" s="23">
        <v>30</v>
      </c>
      <c r="E35" s="23">
        <v>35</v>
      </c>
      <c r="F35" s="23">
        <v>23</v>
      </c>
      <c r="G35" s="23">
        <v>25</v>
      </c>
      <c r="H35" s="23">
        <v>26</v>
      </c>
      <c r="I35" s="23">
        <v>42</v>
      </c>
      <c r="J35" s="23">
        <v>20</v>
      </c>
      <c r="K35" s="23">
        <v>43</v>
      </c>
      <c r="L35" s="23">
        <v>36</v>
      </c>
      <c r="M35" s="24">
        <f t="shared" si="0"/>
        <v>329</v>
      </c>
      <c r="N35" s="25">
        <f t="shared" si="1"/>
        <v>32.9</v>
      </c>
      <c r="O35" s="21">
        <f t="shared" si="2"/>
        <v>263200</v>
      </c>
    </row>
    <row r="36" spans="1:15" x14ac:dyDescent="0.2">
      <c r="A36" s="15">
        <v>32</v>
      </c>
      <c r="B36" s="15" t="s">
        <v>151</v>
      </c>
      <c r="C36" s="23">
        <v>12</v>
      </c>
      <c r="D36" s="23">
        <v>13</v>
      </c>
      <c r="E36" s="23">
        <v>25</v>
      </c>
      <c r="F36" s="23">
        <v>38</v>
      </c>
      <c r="G36" s="23">
        <v>39</v>
      </c>
      <c r="H36" s="23">
        <v>58</v>
      </c>
      <c r="I36" s="23">
        <v>67</v>
      </c>
      <c r="J36" s="23">
        <v>25</v>
      </c>
      <c r="K36" s="23">
        <v>32</v>
      </c>
      <c r="L36" s="23">
        <v>20</v>
      </c>
      <c r="M36" s="24">
        <f t="shared" ref="M36:M67" si="3">SUM(C36:L36)</f>
        <v>329</v>
      </c>
      <c r="N36" s="25">
        <f t="shared" ref="N36:N67" si="4">AVERAGE(C36:L36)</f>
        <v>32.9</v>
      </c>
      <c r="O36" s="21">
        <f t="shared" si="2"/>
        <v>263200</v>
      </c>
    </row>
    <row r="37" spans="1:15" x14ac:dyDescent="0.2">
      <c r="A37" s="15">
        <v>33</v>
      </c>
      <c r="B37" s="15" t="s">
        <v>46</v>
      </c>
      <c r="C37" s="23">
        <v>36</v>
      </c>
      <c r="D37" s="23">
        <v>10</v>
      </c>
      <c r="E37" s="23">
        <v>38</v>
      </c>
      <c r="F37" s="23">
        <v>62</v>
      </c>
      <c r="G37" s="23">
        <v>15</v>
      </c>
      <c r="H37" s="23">
        <v>42</v>
      </c>
      <c r="I37" s="23">
        <v>48</v>
      </c>
      <c r="J37" s="23">
        <v>29</v>
      </c>
      <c r="K37" s="23">
        <v>17</v>
      </c>
      <c r="L37" s="23">
        <v>31</v>
      </c>
      <c r="M37" s="24">
        <f t="shared" si="3"/>
        <v>328</v>
      </c>
      <c r="N37" s="25">
        <f t="shared" si="4"/>
        <v>32.799999999999997</v>
      </c>
      <c r="O37" s="21">
        <f t="shared" si="2"/>
        <v>262400</v>
      </c>
    </row>
    <row r="38" spans="1:15" x14ac:dyDescent="0.2">
      <c r="A38" s="15">
        <v>34</v>
      </c>
      <c r="B38" s="15" t="s">
        <v>63</v>
      </c>
      <c r="C38" s="23">
        <v>40</v>
      </c>
      <c r="D38" s="23">
        <v>46</v>
      </c>
      <c r="E38" s="23">
        <v>21</v>
      </c>
      <c r="F38" s="23">
        <v>27</v>
      </c>
      <c r="G38" s="23">
        <v>32</v>
      </c>
      <c r="H38" s="23">
        <v>35</v>
      </c>
      <c r="I38" s="23">
        <v>23</v>
      </c>
      <c r="J38" s="23">
        <v>49</v>
      </c>
      <c r="K38" s="23">
        <v>44</v>
      </c>
      <c r="L38" s="23">
        <v>10</v>
      </c>
      <c r="M38" s="24">
        <f t="shared" si="3"/>
        <v>327</v>
      </c>
      <c r="N38" s="25">
        <f t="shared" si="4"/>
        <v>32.700000000000003</v>
      </c>
      <c r="O38" s="21">
        <f t="shared" si="2"/>
        <v>261600</v>
      </c>
    </row>
    <row r="39" spans="1:15" x14ac:dyDescent="0.2">
      <c r="A39" s="15">
        <v>35</v>
      </c>
      <c r="B39" s="15" t="s">
        <v>115</v>
      </c>
      <c r="C39" s="23">
        <v>36</v>
      </c>
      <c r="D39" s="23">
        <v>44</v>
      </c>
      <c r="E39" s="23">
        <v>46</v>
      </c>
      <c r="F39" s="23">
        <v>19</v>
      </c>
      <c r="G39" s="23">
        <v>56</v>
      </c>
      <c r="H39" s="23">
        <v>33</v>
      </c>
      <c r="I39" s="23">
        <v>12</v>
      </c>
      <c r="J39" s="23">
        <v>41</v>
      </c>
      <c r="K39" s="23">
        <v>26</v>
      </c>
      <c r="L39" s="23">
        <v>14</v>
      </c>
      <c r="M39" s="24">
        <f t="shared" si="3"/>
        <v>327</v>
      </c>
      <c r="N39" s="25">
        <f t="shared" si="4"/>
        <v>32.700000000000003</v>
      </c>
      <c r="O39" s="21">
        <f t="shared" si="2"/>
        <v>261600</v>
      </c>
    </row>
    <row r="40" spans="1:15" x14ac:dyDescent="0.2">
      <c r="A40" s="15">
        <v>92</v>
      </c>
      <c r="B40" s="22" t="s">
        <v>142</v>
      </c>
      <c r="C40" s="23"/>
      <c r="D40" s="23"/>
      <c r="E40" s="23"/>
      <c r="F40" s="23"/>
      <c r="G40" s="23"/>
      <c r="H40" s="23"/>
      <c r="I40" s="23"/>
      <c r="J40" s="23">
        <v>30</v>
      </c>
      <c r="K40" s="23">
        <v>38</v>
      </c>
      <c r="L40" s="23">
        <v>29</v>
      </c>
      <c r="M40" s="24">
        <f t="shared" si="3"/>
        <v>97</v>
      </c>
      <c r="N40" s="25">
        <f t="shared" si="4"/>
        <v>32.333333333333336</v>
      </c>
      <c r="O40" s="21">
        <f t="shared" si="2"/>
        <v>77600</v>
      </c>
    </row>
    <row r="41" spans="1:15" x14ac:dyDescent="0.2">
      <c r="A41" s="15">
        <v>48</v>
      </c>
      <c r="B41" s="22" t="s">
        <v>128</v>
      </c>
      <c r="C41" s="23"/>
      <c r="D41" s="23">
        <v>3</v>
      </c>
      <c r="E41" s="23">
        <v>28</v>
      </c>
      <c r="F41" s="23">
        <v>35</v>
      </c>
      <c r="G41" s="23">
        <v>12</v>
      </c>
      <c r="H41" s="23">
        <v>48</v>
      </c>
      <c r="I41" s="23">
        <v>40</v>
      </c>
      <c r="J41" s="23">
        <v>52</v>
      </c>
      <c r="K41" s="23">
        <v>36</v>
      </c>
      <c r="L41" s="23">
        <v>36</v>
      </c>
      <c r="M41" s="24">
        <f t="shared" si="3"/>
        <v>290</v>
      </c>
      <c r="N41" s="25">
        <f t="shared" si="4"/>
        <v>32.222222222222221</v>
      </c>
      <c r="O41" s="21">
        <f t="shared" si="2"/>
        <v>232000</v>
      </c>
    </row>
    <row r="42" spans="1:15" x14ac:dyDescent="0.2">
      <c r="A42" s="15">
        <v>49</v>
      </c>
      <c r="B42" s="15" t="s">
        <v>70</v>
      </c>
      <c r="C42" s="23">
        <v>16</v>
      </c>
      <c r="D42" s="23">
        <v>36</v>
      </c>
      <c r="E42" s="23">
        <v>13</v>
      </c>
      <c r="F42" s="23">
        <v>36</v>
      </c>
      <c r="G42" s="23">
        <v>32</v>
      </c>
      <c r="H42" s="23">
        <v>37</v>
      </c>
      <c r="I42" s="23">
        <v>33</v>
      </c>
      <c r="J42" s="23">
        <v>50</v>
      </c>
      <c r="K42" s="23">
        <v>36</v>
      </c>
      <c r="L42" s="26"/>
      <c r="M42" s="24">
        <f t="shared" si="3"/>
        <v>289</v>
      </c>
      <c r="N42" s="25">
        <f t="shared" si="4"/>
        <v>32.111111111111114</v>
      </c>
      <c r="O42" s="21">
        <f t="shared" si="2"/>
        <v>231200</v>
      </c>
    </row>
    <row r="43" spans="1:15" x14ac:dyDescent="0.2">
      <c r="A43" s="15">
        <v>36</v>
      </c>
      <c r="B43" s="15" t="s">
        <v>20</v>
      </c>
      <c r="C43" s="23">
        <v>20</v>
      </c>
      <c r="D43" s="23">
        <v>42</v>
      </c>
      <c r="E43" s="23">
        <v>42</v>
      </c>
      <c r="F43" s="23">
        <v>36</v>
      </c>
      <c r="G43" s="23">
        <v>36</v>
      </c>
      <c r="H43" s="23">
        <v>25</v>
      </c>
      <c r="I43" s="23">
        <v>34</v>
      </c>
      <c r="J43" s="23">
        <v>19</v>
      </c>
      <c r="K43" s="23">
        <v>40</v>
      </c>
      <c r="L43" s="23">
        <v>26</v>
      </c>
      <c r="M43" s="24">
        <f t="shared" si="3"/>
        <v>320</v>
      </c>
      <c r="N43" s="25">
        <f t="shared" si="4"/>
        <v>32</v>
      </c>
      <c r="O43" s="21">
        <f t="shared" si="2"/>
        <v>256000</v>
      </c>
    </row>
    <row r="44" spans="1:15" x14ac:dyDescent="0.2">
      <c r="A44" s="15">
        <v>37</v>
      </c>
      <c r="B44" s="15" t="s">
        <v>41</v>
      </c>
      <c r="C44" s="23">
        <v>22</v>
      </c>
      <c r="D44" s="23">
        <v>37</v>
      </c>
      <c r="E44" s="23">
        <v>47</v>
      </c>
      <c r="F44" s="23">
        <v>27</v>
      </c>
      <c r="G44" s="23">
        <v>34</v>
      </c>
      <c r="H44" s="23">
        <v>50</v>
      </c>
      <c r="I44" s="23">
        <v>20</v>
      </c>
      <c r="J44" s="23">
        <v>46</v>
      </c>
      <c r="K44" s="23">
        <v>23</v>
      </c>
      <c r="L44" s="23">
        <v>9</v>
      </c>
      <c r="M44" s="24">
        <f t="shared" si="3"/>
        <v>315</v>
      </c>
      <c r="N44" s="25">
        <f t="shared" si="4"/>
        <v>31.5</v>
      </c>
      <c r="O44" s="21">
        <f t="shared" si="2"/>
        <v>252000</v>
      </c>
    </row>
    <row r="45" spans="1:15" x14ac:dyDescent="0.2">
      <c r="A45" s="15">
        <v>38</v>
      </c>
      <c r="B45" s="15" t="s">
        <v>60</v>
      </c>
      <c r="C45" s="23">
        <v>49</v>
      </c>
      <c r="D45" s="23">
        <v>46</v>
      </c>
      <c r="E45" s="23">
        <v>26</v>
      </c>
      <c r="F45" s="23">
        <v>23</v>
      </c>
      <c r="G45" s="23">
        <v>39</v>
      </c>
      <c r="H45" s="23">
        <v>38</v>
      </c>
      <c r="I45" s="23">
        <v>38</v>
      </c>
      <c r="J45" s="23">
        <v>18</v>
      </c>
      <c r="K45" s="23">
        <v>17</v>
      </c>
      <c r="L45" s="23">
        <v>18</v>
      </c>
      <c r="M45" s="24">
        <f t="shared" si="3"/>
        <v>312</v>
      </c>
      <c r="N45" s="25">
        <f t="shared" si="4"/>
        <v>31.2</v>
      </c>
      <c r="O45" s="21">
        <f t="shared" si="2"/>
        <v>249600</v>
      </c>
    </row>
    <row r="46" spans="1:15" x14ac:dyDescent="0.2">
      <c r="A46" s="15">
        <v>39</v>
      </c>
      <c r="B46" s="22" t="s">
        <v>125</v>
      </c>
      <c r="C46" s="23">
        <v>10</v>
      </c>
      <c r="D46" s="23">
        <v>19</v>
      </c>
      <c r="E46" s="23">
        <v>29</v>
      </c>
      <c r="F46" s="23">
        <v>22</v>
      </c>
      <c r="G46" s="23">
        <v>48</v>
      </c>
      <c r="H46" s="23">
        <v>39</v>
      </c>
      <c r="I46" s="23">
        <v>44</v>
      </c>
      <c r="J46" s="23">
        <v>31</v>
      </c>
      <c r="K46" s="23">
        <v>50</v>
      </c>
      <c r="L46" s="23">
        <v>18</v>
      </c>
      <c r="M46" s="24">
        <f t="shared" si="3"/>
        <v>310</v>
      </c>
      <c r="N46" s="25">
        <f t="shared" si="4"/>
        <v>31</v>
      </c>
      <c r="O46" s="21">
        <f t="shared" si="2"/>
        <v>248000</v>
      </c>
    </row>
    <row r="47" spans="1:15" x14ac:dyDescent="0.2">
      <c r="A47" s="15">
        <v>40</v>
      </c>
      <c r="B47" s="15" t="s">
        <v>50</v>
      </c>
      <c r="C47" s="23">
        <v>29</v>
      </c>
      <c r="D47" s="23">
        <v>16</v>
      </c>
      <c r="E47" s="23">
        <v>22</v>
      </c>
      <c r="F47" s="23">
        <v>14</v>
      </c>
      <c r="G47" s="23">
        <v>46</v>
      </c>
      <c r="H47" s="23">
        <v>21</v>
      </c>
      <c r="I47" s="23">
        <v>36</v>
      </c>
      <c r="J47" s="23">
        <v>39</v>
      </c>
      <c r="K47" s="23">
        <v>47</v>
      </c>
      <c r="L47" s="23">
        <v>38</v>
      </c>
      <c r="M47" s="24">
        <f t="shared" si="3"/>
        <v>308</v>
      </c>
      <c r="N47" s="25">
        <f t="shared" si="4"/>
        <v>30.8</v>
      </c>
      <c r="O47" s="21">
        <f t="shared" si="2"/>
        <v>246400</v>
      </c>
    </row>
    <row r="48" spans="1:15" x14ac:dyDescent="0.2">
      <c r="A48" s="15">
        <v>71</v>
      </c>
      <c r="B48" s="15" t="s">
        <v>117</v>
      </c>
      <c r="C48" s="23">
        <v>42</v>
      </c>
      <c r="D48" s="23">
        <v>38</v>
      </c>
      <c r="E48" s="23">
        <v>69</v>
      </c>
      <c r="F48" s="23">
        <v>27</v>
      </c>
      <c r="G48" s="23">
        <v>21</v>
      </c>
      <c r="H48" s="23">
        <v>9</v>
      </c>
      <c r="I48" s="26"/>
      <c r="J48" s="23">
        <v>8</v>
      </c>
      <c r="K48" s="27"/>
      <c r="L48" s="27"/>
      <c r="M48" s="24">
        <f t="shared" si="3"/>
        <v>214</v>
      </c>
      <c r="N48" s="25">
        <f t="shared" si="4"/>
        <v>30.571428571428573</v>
      </c>
      <c r="O48" s="21">
        <f t="shared" si="2"/>
        <v>171200</v>
      </c>
    </row>
    <row r="49" spans="1:15" x14ac:dyDescent="0.2">
      <c r="A49" s="15">
        <v>42</v>
      </c>
      <c r="B49" s="15" t="s">
        <v>74</v>
      </c>
      <c r="C49" s="23">
        <v>33</v>
      </c>
      <c r="D49" s="23">
        <v>43</v>
      </c>
      <c r="E49" s="23">
        <v>17</v>
      </c>
      <c r="F49" s="23">
        <v>27</v>
      </c>
      <c r="G49" s="23">
        <v>21</v>
      </c>
      <c r="H49" s="23">
        <v>22</v>
      </c>
      <c r="I49" s="23">
        <v>32</v>
      </c>
      <c r="J49" s="23">
        <v>43</v>
      </c>
      <c r="K49" s="23">
        <v>28</v>
      </c>
      <c r="L49" s="23">
        <v>34</v>
      </c>
      <c r="M49" s="24">
        <f t="shared" si="3"/>
        <v>300</v>
      </c>
      <c r="N49" s="25">
        <f t="shared" si="4"/>
        <v>30</v>
      </c>
      <c r="O49" s="21">
        <f t="shared" si="2"/>
        <v>240000</v>
      </c>
    </row>
    <row r="50" spans="1:15" x14ac:dyDescent="0.2">
      <c r="A50" s="15">
        <v>43</v>
      </c>
      <c r="B50" s="15" t="s">
        <v>57</v>
      </c>
      <c r="C50" s="23">
        <v>41</v>
      </c>
      <c r="D50" s="23">
        <v>47</v>
      </c>
      <c r="E50" s="23">
        <v>17</v>
      </c>
      <c r="F50" s="23">
        <v>29</v>
      </c>
      <c r="G50" s="23">
        <v>25</v>
      </c>
      <c r="H50" s="23">
        <v>36</v>
      </c>
      <c r="I50" s="23">
        <v>34</v>
      </c>
      <c r="J50" s="23">
        <v>30</v>
      </c>
      <c r="K50" s="23">
        <v>28</v>
      </c>
      <c r="L50" s="23">
        <v>12</v>
      </c>
      <c r="M50" s="24">
        <f t="shared" si="3"/>
        <v>299</v>
      </c>
      <c r="N50" s="25">
        <f t="shared" si="4"/>
        <v>29.9</v>
      </c>
      <c r="O50" s="21">
        <f t="shared" si="2"/>
        <v>239200</v>
      </c>
    </row>
    <row r="51" spans="1:15" x14ac:dyDescent="0.2">
      <c r="A51" s="15">
        <v>44</v>
      </c>
      <c r="B51" s="15" t="s">
        <v>39</v>
      </c>
      <c r="C51" s="23">
        <v>34</v>
      </c>
      <c r="D51" s="23">
        <v>40</v>
      </c>
      <c r="E51" s="23">
        <v>26</v>
      </c>
      <c r="F51" s="23">
        <v>35</v>
      </c>
      <c r="G51" s="23">
        <v>29</v>
      </c>
      <c r="H51" s="23">
        <v>39</v>
      </c>
      <c r="I51" s="23">
        <v>26</v>
      </c>
      <c r="J51" s="23">
        <v>39</v>
      </c>
      <c r="K51" s="23">
        <v>24</v>
      </c>
      <c r="L51" s="23">
        <v>7</v>
      </c>
      <c r="M51" s="24">
        <f t="shared" si="3"/>
        <v>299</v>
      </c>
      <c r="N51" s="25">
        <f t="shared" si="4"/>
        <v>29.9</v>
      </c>
      <c r="O51" s="21">
        <f t="shared" si="2"/>
        <v>239200</v>
      </c>
    </row>
    <row r="52" spans="1:15" x14ac:dyDescent="0.2">
      <c r="A52" s="15">
        <v>45</v>
      </c>
      <c r="B52" s="15" t="s">
        <v>79</v>
      </c>
      <c r="C52" s="23">
        <v>38</v>
      </c>
      <c r="D52" s="23">
        <v>33</v>
      </c>
      <c r="E52" s="23">
        <v>32</v>
      </c>
      <c r="F52" s="23">
        <v>40</v>
      </c>
      <c r="G52" s="23">
        <v>12</v>
      </c>
      <c r="H52" s="23">
        <v>33</v>
      </c>
      <c r="I52" s="23">
        <v>46</v>
      </c>
      <c r="J52" s="23">
        <v>23</v>
      </c>
      <c r="K52" s="23">
        <v>17</v>
      </c>
      <c r="L52" s="23">
        <v>24</v>
      </c>
      <c r="M52" s="24">
        <f t="shared" si="3"/>
        <v>298</v>
      </c>
      <c r="N52" s="25">
        <f t="shared" si="4"/>
        <v>29.8</v>
      </c>
      <c r="O52" s="21">
        <f t="shared" si="2"/>
        <v>238400</v>
      </c>
    </row>
    <row r="53" spans="1:15" x14ac:dyDescent="0.2">
      <c r="A53" s="15">
        <v>46</v>
      </c>
      <c r="B53" s="15" t="s">
        <v>113</v>
      </c>
      <c r="C53" s="23">
        <v>26</v>
      </c>
      <c r="D53" s="23">
        <v>45</v>
      </c>
      <c r="E53" s="23">
        <v>26</v>
      </c>
      <c r="F53" s="23">
        <v>43</v>
      </c>
      <c r="G53" s="23">
        <v>17</v>
      </c>
      <c r="H53" s="23">
        <v>9</v>
      </c>
      <c r="I53" s="23">
        <v>28</v>
      </c>
      <c r="J53" s="23">
        <v>27</v>
      </c>
      <c r="K53" s="23">
        <v>53</v>
      </c>
      <c r="L53" s="23">
        <v>21</v>
      </c>
      <c r="M53" s="24">
        <f t="shared" si="3"/>
        <v>295</v>
      </c>
      <c r="N53" s="25">
        <f t="shared" si="4"/>
        <v>29.5</v>
      </c>
      <c r="O53" s="21">
        <f t="shared" si="2"/>
        <v>236000</v>
      </c>
    </row>
    <row r="54" spans="1:15" x14ac:dyDescent="0.2">
      <c r="A54" s="15">
        <v>47</v>
      </c>
      <c r="B54" s="15" t="s">
        <v>73</v>
      </c>
      <c r="C54" s="23">
        <v>26</v>
      </c>
      <c r="D54" s="23">
        <v>27</v>
      </c>
      <c r="E54" s="23">
        <v>26</v>
      </c>
      <c r="F54" s="23">
        <v>33</v>
      </c>
      <c r="G54" s="23">
        <v>34</v>
      </c>
      <c r="H54" s="23">
        <v>20</v>
      </c>
      <c r="I54" s="23">
        <v>32</v>
      </c>
      <c r="J54" s="23">
        <v>37</v>
      </c>
      <c r="K54" s="23">
        <v>26</v>
      </c>
      <c r="L54" s="23">
        <v>32</v>
      </c>
      <c r="M54" s="24">
        <f t="shared" si="3"/>
        <v>293</v>
      </c>
      <c r="N54" s="25">
        <f t="shared" si="4"/>
        <v>29.3</v>
      </c>
      <c r="O54" s="21">
        <f t="shared" si="2"/>
        <v>234400</v>
      </c>
    </row>
    <row r="55" spans="1:15" x14ac:dyDescent="0.2">
      <c r="A55" s="15">
        <v>50</v>
      </c>
      <c r="B55" s="15" t="s">
        <v>81</v>
      </c>
      <c r="C55" s="23">
        <v>23</v>
      </c>
      <c r="D55" s="23">
        <v>19</v>
      </c>
      <c r="E55" s="23">
        <v>31</v>
      </c>
      <c r="F55" s="23">
        <v>11</v>
      </c>
      <c r="G55" s="23">
        <v>17</v>
      </c>
      <c r="H55" s="23">
        <v>36</v>
      </c>
      <c r="I55" s="23">
        <v>49</v>
      </c>
      <c r="J55" s="23">
        <v>33</v>
      </c>
      <c r="K55" s="23">
        <v>24</v>
      </c>
      <c r="L55" s="23">
        <v>37</v>
      </c>
      <c r="M55" s="24">
        <f t="shared" si="3"/>
        <v>280</v>
      </c>
      <c r="N55" s="25">
        <f t="shared" si="4"/>
        <v>28</v>
      </c>
      <c r="O55" s="21">
        <f t="shared" si="2"/>
        <v>224000</v>
      </c>
    </row>
    <row r="56" spans="1:15" x14ac:dyDescent="0.2">
      <c r="A56" s="15">
        <v>51</v>
      </c>
      <c r="B56" s="15" t="s">
        <v>123</v>
      </c>
      <c r="C56" s="23">
        <v>28</v>
      </c>
      <c r="D56" s="23">
        <v>25</v>
      </c>
      <c r="E56" s="23">
        <v>25</v>
      </c>
      <c r="F56" s="23">
        <v>15</v>
      </c>
      <c r="G56" s="23">
        <v>31</v>
      </c>
      <c r="H56" s="23">
        <v>32</v>
      </c>
      <c r="I56" s="23">
        <v>20</v>
      </c>
      <c r="J56" s="23">
        <v>31</v>
      </c>
      <c r="K56" s="23">
        <v>42</v>
      </c>
      <c r="L56" s="23">
        <v>31</v>
      </c>
      <c r="M56" s="24">
        <f t="shared" si="3"/>
        <v>280</v>
      </c>
      <c r="N56" s="25">
        <f t="shared" si="4"/>
        <v>28</v>
      </c>
      <c r="O56" s="21">
        <f t="shared" si="2"/>
        <v>224000</v>
      </c>
    </row>
    <row r="57" spans="1:15" x14ac:dyDescent="0.2">
      <c r="A57" s="15">
        <v>52</v>
      </c>
      <c r="B57" s="15" t="s">
        <v>12</v>
      </c>
      <c r="C57" s="23">
        <v>32</v>
      </c>
      <c r="D57" s="23">
        <v>52</v>
      </c>
      <c r="E57" s="23">
        <v>26</v>
      </c>
      <c r="F57" s="23">
        <v>37</v>
      </c>
      <c r="G57" s="23">
        <v>19</v>
      </c>
      <c r="H57" s="23">
        <v>30</v>
      </c>
      <c r="I57" s="23">
        <v>22</v>
      </c>
      <c r="J57" s="23">
        <v>24</v>
      </c>
      <c r="K57" s="23">
        <v>28</v>
      </c>
      <c r="L57" s="23">
        <v>7</v>
      </c>
      <c r="M57" s="24">
        <f t="shared" si="3"/>
        <v>277</v>
      </c>
      <c r="N57" s="25">
        <f t="shared" si="4"/>
        <v>27.7</v>
      </c>
      <c r="O57" s="21">
        <f t="shared" si="2"/>
        <v>221600</v>
      </c>
    </row>
    <row r="58" spans="1:15" x14ac:dyDescent="0.2">
      <c r="A58" s="15">
        <v>62</v>
      </c>
      <c r="B58" s="15" t="s">
        <v>107</v>
      </c>
      <c r="C58" s="23">
        <v>25</v>
      </c>
      <c r="D58" s="23">
        <v>41</v>
      </c>
      <c r="E58" s="23">
        <v>49</v>
      </c>
      <c r="F58" s="23">
        <v>42</v>
      </c>
      <c r="G58" s="23">
        <v>24</v>
      </c>
      <c r="H58" s="23">
        <v>23</v>
      </c>
      <c r="I58" s="23">
        <v>11</v>
      </c>
      <c r="J58" s="23">
        <v>22</v>
      </c>
      <c r="K58" s="23">
        <v>4</v>
      </c>
      <c r="L58" s="26"/>
      <c r="M58" s="24">
        <f t="shared" si="3"/>
        <v>241</v>
      </c>
      <c r="N58" s="25">
        <f t="shared" si="4"/>
        <v>26.777777777777779</v>
      </c>
      <c r="O58" s="21">
        <f t="shared" si="2"/>
        <v>192800</v>
      </c>
    </row>
    <row r="59" spans="1:15" x14ac:dyDescent="0.2">
      <c r="A59" s="15">
        <v>63</v>
      </c>
      <c r="B59" s="15" t="s">
        <v>159</v>
      </c>
      <c r="C59" s="23">
        <v>15</v>
      </c>
      <c r="D59" s="23">
        <v>19</v>
      </c>
      <c r="E59" s="23">
        <v>31</v>
      </c>
      <c r="F59" s="23">
        <v>18</v>
      </c>
      <c r="G59" s="23">
        <v>25</v>
      </c>
      <c r="H59" s="23">
        <v>31</v>
      </c>
      <c r="I59" s="23">
        <v>19</v>
      </c>
      <c r="J59" s="23">
        <v>30</v>
      </c>
      <c r="K59" s="23">
        <v>46</v>
      </c>
      <c r="L59" s="23">
        <v>33</v>
      </c>
      <c r="M59" s="24">
        <f t="shared" si="3"/>
        <v>267</v>
      </c>
      <c r="N59" s="25">
        <f t="shared" si="4"/>
        <v>26.7</v>
      </c>
      <c r="O59" s="21">
        <f t="shared" si="2"/>
        <v>213600</v>
      </c>
    </row>
    <row r="60" spans="1:15" x14ac:dyDescent="0.2">
      <c r="A60" s="15">
        <v>53</v>
      </c>
      <c r="B60" s="15" t="s">
        <v>5</v>
      </c>
      <c r="C60" s="23">
        <v>31</v>
      </c>
      <c r="D60" s="23">
        <v>34</v>
      </c>
      <c r="E60" s="23">
        <v>37</v>
      </c>
      <c r="F60" s="23">
        <v>31</v>
      </c>
      <c r="G60" s="23">
        <v>32</v>
      </c>
      <c r="H60" s="23">
        <v>20</v>
      </c>
      <c r="I60" s="23">
        <v>13</v>
      </c>
      <c r="J60" s="23">
        <v>21</v>
      </c>
      <c r="K60" s="23">
        <v>25</v>
      </c>
      <c r="L60" s="23">
        <v>23</v>
      </c>
      <c r="M60" s="24">
        <f t="shared" si="3"/>
        <v>267</v>
      </c>
      <c r="N60" s="25">
        <f t="shared" si="4"/>
        <v>26.7</v>
      </c>
      <c r="O60" s="21">
        <f t="shared" si="2"/>
        <v>213600</v>
      </c>
    </row>
    <row r="61" spans="1:15" x14ac:dyDescent="0.2">
      <c r="A61" s="15">
        <v>54</v>
      </c>
      <c r="B61" s="15" t="s">
        <v>155</v>
      </c>
      <c r="C61" s="23">
        <v>49</v>
      </c>
      <c r="D61" s="23">
        <v>25</v>
      </c>
      <c r="E61" s="23">
        <v>15</v>
      </c>
      <c r="F61" s="23">
        <v>39</v>
      </c>
      <c r="G61" s="23">
        <v>31</v>
      </c>
      <c r="H61" s="23">
        <v>37</v>
      </c>
      <c r="I61" s="23">
        <v>21</v>
      </c>
      <c r="J61" s="23">
        <v>14</v>
      </c>
      <c r="K61" s="23">
        <v>13</v>
      </c>
      <c r="L61" s="23">
        <v>19</v>
      </c>
      <c r="M61" s="24">
        <f t="shared" si="3"/>
        <v>263</v>
      </c>
      <c r="N61" s="25">
        <f t="shared" si="4"/>
        <v>26.3</v>
      </c>
      <c r="O61" s="21">
        <f t="shared" si="2"/>
        <v>210400</v>
      </c>
    </row>
    <row r="62" spans="1:15" x14ac:dyDescent="0.2">
      <c r="A62" s="15">
        <v>55</v>
      </c>
      <c r="B62" s="15" t="s">
        <v>76</v>
      </c>
      <c r="C62" s="23">
        <v>23</v>
      </c>
      <c r="D62" s="23">
        <v>28</v>
      </c>
      <c r="E62" s="23">
        <v>8</v>
      </c>
      <c r="F62" s="23">
        <v>7</v>
      </c>
      <c r="G62" s="23">
        <v>28</v>
      </c>
      <c r="H62" s="23">
        <v>36</v>
      </c>
      <c r="I62" s="23">
        <v>39</v>
      </c>
      <c r="J62" s="23">
        <v>33</v>
      </c>
      <c r="K62" s="23">
        <v>38</v>
      </c>
      <c r="L62" s="23">
        <v>22</v>
      </c>
      <c r="M62" s="24">
        <f t="shared" si="3"/>
        <v>262</v>
      </c>
      <c r="N62" s="25">
        <f t="shared" si="4"/>
        <v>26.2</v>
      </c>
      <c r="O62" s="21">
        <f t="shared" si="2"/>
        <v>209600</v>
      </c>
    </row>
    <row r="63" spans="1:15" x14ac:dyDescent="0.2">
      <c r="A63" s="15">
        <v>56</v>
      </c>
      <c r="B63" s="15" t="s">
        <v>85</v>
      </c>
      <c r="C63" s="23">
        <v>30</v>
      </c>
      <c r="D63" s="23">
        <v>20</v>
      </c>
      <c r="E63" s="23">
        <v>17</v>
      </c>
      <c r="F63" s="23">
        <v>31</v>
      </c>
      <c r="G63" s="23">
        <v>23</v>
      </c>
      <c r="H63" s="23">
        <v>14</v>
      </c>
      <c r="I63" s="23">
        <v>41</v>
      </c>
      <c r="J63" s="23">
        <v>1</v>
      </c>
      <c r="K63" s="23">
        <v>25</v>
      </c>
      <c r="L63" s="23">
        <v>52</v>
      </c>
      <c r="M63" s="24">
        <f t="shared" si="3"/>
        <v>254</v>
      </c>
      <c r="N63" s="25">
        <f t="shared" si="4"/>
        <v>25.4</v>
      </c>
      <c r="O63" s="21">
        <f t="shared" si="2"/>
        <v>203200</v>
      </c>
    </row>
    <row r="64" spans="1:15" x14ac:dyDescent="0.2">
      <c r="A64" s="15">
        <v>57</v>
      </c>
      <c r="B64" s="15" t="s">
        <v>35</v>
      </c>
      <c r="C64" s="23">
        <v>30</v>
      </c>
      <c r="D64" s="23">
        <v>33</v>
      </c>
      <c r="E64" s="23">
        <v>6</v>
      </c>
      <c r="F64" s="23">
        <v>33</v>
      </c>
      <c r="G64" s="23">
        <v>13</v>
      </c>
      <c r="H64" s="23">
        <v>51</v>
      </c>
      <c r="I64" s="23">
        <v>6</v>
      </c>
      <c r="J64" s="23">
        <v>29</v>
      </c>
      <c r="K64" s="23">
        <v>43</v>
      </c>
      <c r="L64" s="23">
        <v>10</v>
      </c>
      <c r="M64" s="24">
        <f t="shared" si="3"/>
        <v>254</v>
      </c>
      <c r="N64" s="25">
        <f t="shared" si="4"/>
        <v>25.4</v>
      </c>
      <c r="O64" s="21">
        <f t="shared" si="2"/>
        <v>203200</v>
      </c>
    </row>
    <row r="65" spans="1:15" x14ac:dyDescent="0.2">
      <c r="A65" s="15">
        <v>58</v>
      </c>
      <c r="B65" s="15" t="s">
        <v>112</v>
      </c>
      <c r="C65" s="23">
        <v>30</v>
      </c>
      <c r="D65" s="23">
        <v>23</v>
      </c>
      <c r="E65" s="23">
        <v>56</v>
      </c>
      <c r="F65" s="23">
        <v>16</v>
      </c>
      <c r="G65" s="23">
        <v>9</v>
      </c>
      <c r="H65" s="23">
        <v>28</v>
      </c>
      <c r="I65" s="23">
        <v>25</v>
      </c>
      <c r="J65" s="23">
        <v>19</v>
      </c>
      <c r="K65" s="23">
        <v>32</v>
      </c>
      <c r="L65" s="23">
        <v>13</v>
      </c>
      <c r="M65" s="24">
        <f t="shared" si="3"/>
        <v>251</v>
      </c>
      <c r="N65" s="25">
        <f t="shared" si="4"/>
        <v>25.1</v>
      </c>
      <c r="O65" s="21">
        <f t="shared" si="2"/>
        <v>200800</v>
      </c>
    </row>
    <row r="66" spans="1:15" x14ac:dyDescent="0.2">
      <c r="A66" s="15">
        <v>59</v>
      </c>
      <c r="B66" s="15" t="s">
        <v>153</v>
      </c>
      <c r="C66" s="23">
        <v>42</v>
      </c>
      <c r="D66" s="23">
        <v>57</v>
      </c>
      <c r="E66" s="23">
        <v>41</v>
      </c>
      <c r="F66" s="23">
        <v>25</v>
      </c>
      <c r="G66" s="23">
        <v>23</v>
      </c>
      <c r="H66" s="23">
        <v>20</v>
      </c>
      <c r="I66" s="23">
        <v>16</v>
      </c>
      <c r="J66" s="23">
        <v>11</v>
      </c>
      <c r="K66" s="23">
        <v>7</v>
      </c>
      <c r="L66" s="23">
        <v>5</v>
      </c>
      <c r="M66" s="24">
        <f t="shared" si="3"/>
        <v>247</v>
      </c>
      <c r="N66" s="25">
        <f t="shared" si="4"/>
        <v>24.7</v>
      </c>
      <c r="O66" s="21">
        <f t="shared" si="2"/>
        <v>197600</v>
      </c>
    </row>
    <row r="67" spans="1:15" x14ac:dyDescent="0.2">
      <c r="A67" s="15">
        <v>60</v>
      </c>
      <c r="B67" s="15" t="s">
        <v>61</v>
      </c>
      <c r="C67" s="23">
        <v>31</v>
      </c>
      <c r="D67" s="23">
        <v>22</v>
      </c>
      <c r="E67" s="23">
        <v>34</v>
      </c>
      <c r="F67" s="23">
        <v>11</v>
      </c>
      <c r="G67" s="23">
        <v>26</v>
      </c>
      <c r="H67" s="23">
        <v>22</v>
      </c>
      <c r="I67" s="23">
        <v>32</v>
      </c>
      <c r="J67" s="23">
        <v>28</v>
      </c>
      <c r="K67" s="23">
        <v>25</v>
      </c>
      <c r="L67" s="23">
        <v>13</v>
      </c>
      <c r="M67" s="24">
        <f t="shared" si="3"/>
        <v>244</v>
      </c>
      <c r="N67" s="25">
        <f t="shared" si="4"/>
        <v>24.4</v>
      </c>
      <c r="O67" s="21">
        <f t="shared" si="2"/>
        <v>195200</v>
      </c>
    </row>
    <row r="68" spans="1:15" x14ac:dyDescent="0.2">
      <c r="A68" s="15">
        <v>69</v>
      </c>
      <c r="B68" s="15" t="s">
        <v>24</v>
      </c>
      <c r="C68" s="23">
        <v>23</v>
      </c>
      <c r="D68" s="23">
        <v>18</v>
      </c>
      <c r="E68" s="23">
        <v>22</v>
      </c>
      <c r="F68" s="23">
        <v>31</v>
      </c>
      <c r="G68" s="23">
        <v>46</v>
      </c>
      <c r="H68" s="23">
        <v>15</v>
      </c>
      <c r="I68" s="23">
        <v>37</v>
      </c>
      <c r="J68" s="23">
        <v>21</v>
      </c>
      <c r="K68" s="23">
        <v>5</v>
      </c>
      <c r="L68" s="26"/>
      <c r="M68" s="24">
        <f t="shared" ref="M68:M91" si="5">SUM(C68:L68)</f>
        <v>218</v>
      </c>
      <c r="N68" s="25">
        <f t="shared" ref="N68:N91" si="6">AVERAGE(C68:L68)</f>
        <v>24.222222222222221</v>
      </c>
      <c r="O68" s="21">
        <f t="shared" si="2"/>
        <v>174400</v>
      </c>
    </row>
    <row r="69" spans="1:15" x14ac:dyDescent="0.2">
      <c r="A69" s="15">
        <v>61</v>
      </c>
      <c r="B69" s="15" t="s">
        <v>75</v>
      </c>
      <c r="C69" s="23">
        <v>43</v>
      </c>
      <c r="D69" s="23">
        <v>7</v>
      </c>
      <c r="E69" s="23">
        <v>34</v>
      </c>
      <c r="F69" s="23">
        <v>15</v>
      </c>
      <c r="G69" s="23">
        <v>22</v>
      </c>
      <c r="H69" s="23">
        <v>13</v>
      </c>
      <c r="I69" s="23">
        <v>5</v>
      </c>
      <c r="J69" s="23">
        <v>38</v>
      </c>
      <c r="K69" s="23">
        <v>45</v>
      </c>
      <c r="L69" s="23">
        <v>19</v>
      </c>
      <c r="M69" s="24">
        <f t="shared" si="5"/>
        <v>241</v>
      </c>
      <c r="N69" s="25">
        <f t="shared" si="6"/>
        <v>24.1</v>
      </c>
      <c r="O69" s="21">
        <f t="shared" ref="O69:O92" si="7">SUM(M69)*800</f>
        <v>192800</v>
      </c>
    </row>
    <row r="70" spans="1:15" x14ac:dyDescent="0.2">
      <c r="A70" s="15">
        <v>63</v>
      </c>
      <c r="B70" s="15" t="s">
        <v>120</v>
      </c>
      <c r="C70" s="23">
        <v>13</v>
      </c>
      <c r="D70" s="23">
        <v>39</v>
      </c>
      <c r="E70" s="23">
        <v>23</v>
      </c>
      <c r="F70" s="23">
        <v>33</v>
      </c>
      <c r="G70" s="23">
        <v>18</v>
      </c>
      <c r="H70" s="23">
        <v>16</v>
      </c>
      <c r="I70" s="23">
        <v>27</v>
      </c>
      <c r="J70" s="23">
        <v>15</v>
      </c>
      <c r="K70" s="23">
        <v>35</v>
      </c>
      <c r="L70" s="23">
        <v>18</v>
      </c>
      <c r="M70" s="24">
        <f t="shared" si="5"/>
        <v>237</v>
      </c>
      <c r="N70" s="25">
        <f t="shared" si="6"/>
        <v>23.7</v>
      </c>
      <c r="O70" s="21">
        <f t="shared" si="7"/>
        <v>189600</v>
      </c>
    </row>
    <row r="71" spans="1:15" x14ac:dyDescent="0.2">
      <c r="A71" s="15">
        <v>64</v>
      </c>
      <c r="B71" s="15" t="s">
        <v>49</v>
      </c>
      <c r="C71" s="23">
        <v>21</v>
      </c>
      <c r="D71" s="23">
        <v>14</v>
      </c>
      <c r="E71" s="23">
        <v>32</v>
      </c>
      <c r="F71" s="23">
        <v>30</v>
      </c>
      <c r="G71" s="23">
        <v>29</v>
      </c>
      <c r="H71" s="23">
        <v>24</v>
      </c>
      <c r="I71" s="23">
        <v>31</v>
      </c>
      <c r="J71" s="23">
        <v>18</v>
      </c>
      <c r="K71" s="23">
        <v>9</v>
      </c>
      <c r="L71" s="23">
        <v>26</v>
      </c>
      <c r="M71" s="24">
        <f t="shared" si="5"/>
        <v>234</v>
      </c>
      <c r="N71" s="25">
        <f t="shared" si="6"/>
        <v>23.4</v>
      </c>
      <c r="O71" s="21">
        <f t="shared" si="7"/>
        <v>187200</v>
      </c>
    </row>
    <row r="72" spans="1:15" x14ac:dyDescent="0.2">
      <c r="A72" s="15">
        <v>73</v>
      </c>
      <c r="B72" s="15" t="s">
        <v>58</v>
      </c>
      <c r="C72" s="23">
        <v>15</v>
      </c>
      <c r="D72" s="26"/>
      <c r="E72" s="23">
        <v>14</v>
      </c>
      <c r="F72" s="23">
        <v>43</v>
      </c>
      <c r="G72" s="23">
        <v>18</v>
      </c>
      <c r="H72" s="23">
        <v>34</v>
      </c>
      <c r="I72" s="23">
        <v>16</v>
      </c>
      <c r="J72" s="23">
        <v>13</v>
      </c>
      <c r="K72" s="23">
        <v>24</v>
      </c>
      <c r="L72" s="23">
        <v>31</v>
      </c>
      <c r="M72" s="24">
        <f t="shared" si="5"/>
        <v>208</v>
      </c>
      <c r="N72" s="25">
        <f t="shared" si="6"/>
        <v>23.111111111111111</v>
      </c>
      <c r="O72" s="21">
        <f t="shared" si="7"/>
        <v>166400</v>
      </c>
    </row>
    <row r="73" spans="1:15" x14ac:dyDescent="0.2">
      <c r="A73" s="15">
        <v>65</v>
      </c>
      <c r="B73" s="15" t="s">
        <v>53</v>
      </c>
      <c r="C73" s="23">
        <v>46</v>
      </c>
      <c r="D73" s="23">
        <v>30</v>
      </c>
      <c r="E73" s="23">
        <v>15</v>
      </c>
      <c r="F73" s="23">
        <v>24</v>
      </c>
      <c r="G73" s="23">
        <v>12</v>
      </c>
      <c r="H73" s="23">
        <v>19</v>
      </c>
      <c r="I73" s="23">
        <v>23</v>
      </c>
      <c r="J73" s="23">
        <v>12</v>
      </c>
      <c r="K73" s="23">
        <v>26</v>
      </c>
      <c r="L73" s="23">
        <v>21</v>
      </c>
      <c r="M73" s="24">
        <f t="shared" si="5"/>
        <v>228</v>
      </c>
      <c r="N73" s="25">
        <f t="shared" si="6"/>
        <v>22.8</v>
      </c>
      <c r="O73" s="21">
        <f t="shared" si="7"/>
        <v>182400</v>
      </c>
    </row>
    <row r="74" spans="1:15" x14ac:dyDescent="0.2">
      <c r="A74" s="15">
        <v>66</v>
      </c>
      <c r="B74" s="15" t="s">
        <v>144</v>
      </c>
      <c r="C74" s="23">
        <v>11</v>
      </c>
      <c r="D74" s="23">
        <v>36</v>
      </c>
      <c r="E74" s="23">
        <v>40</v>
      </c>
      <c r="F74" s="23">
        <v>58</v>
      </c>
      <c r="G74" s="23">
        <v>4</v>
      </c>
      <c r="H74" s="23">
        <v>18</v>
      </c>
      <c r="I74" s="23">
        <v>5</v>
      </c>
      <c r="J74" s="23">
        <v>13</v>
      </c>
      <c r="K74" s="23">
        <v>20</v>
      </c>
      <c r="L74" s="23">
        <v>22</v>
      </c>
      <c r="M74" s="24">
        <f t="shared" si="5"/>
        <v>227</v>
      </c>
      <c r="N74" s="25">
        <f t="shared" si="6"/>
        <v>22.7</v>
      </c>
      <c r="O74" s="21">
        <f t="shared" si="7"/>
        <v>181600</v>
      </c>
    </row>
    <row r="75" spans="1:15" x14ac:dyDescent="0.2">
      <c r="A75" s="15">
        <v>67</v>
      </c>
      <c r="B75" s="15" t="s">
        <v>72</v>
      </c>
      <c r="C75" s="23">
        <v>29</v>
      </c>
      <c r="D75" s="23">
        <v>30</v>
      </c>
      <c r="E75" s="23">
        <v>23</v>
      </c>
      <c r="F75" s="23">
        <v>10</v>
      </c>
      <c r="G75" s="23">
        <v>39</v>
      </c>
      <c r="H75" s="23">
        <v>19</v>
      </c>
      <c r="I75" s="23">
        <v>19</v>
      </c>
      <c r="J75" s="23">
        <v>20</v>
      </c>
      <c r="K75" s="23">
        <v>20</v>
      </c>
      <c r="L75" s="23">
        <v>16</v>
      </c>
      <c r="M75" s="24">
        <f t="shared" si="5"/>
        <v>225</v>
      </c>
      <c r="N75" s="25">
        <f t="shared" si="6"/>
        <v>22.5</v>
      </c>
      <c r="O75" s="21">
        <f t="shared" si="7"/>
        <v>180000</v>
      </c>
    </row>
    <row r="76" spans="1:15" x14ac:dyDescent="0.2">
      <c r="A76" s="15">
        <v>68</v>
      </c>
      <c r="B76" s="15" t="s">
        <v>16</v>
      </c>
      <c r="C76" s="23">
        <v>8</v>
      </c>
      <c r="D76" s="23">
        <v>29</v>
      </c>
      <c r="E76" s="23">
        <v>13</v>
      </c>
      <c r="F76" s="23">
        <v>7</v>
      </c>
      <c r="G76" s="23">
        <v>24</v>
      </c>
      <c r="H76" s="23">
        <v>26</v>
      </c>
      <c r="I76" s="23">
        <v>20</v>
      </c>
      <c r="J76" s="23">
        <v>18</v>
      </c>
      <c r="K76" s="23">
        <v>61</v>
      </c>
      <c r="L76" s="23">
        <v>17</v>
      </c>
      <c r="M76" s="24">
        <f t="shared" si="5"/>
        <v>223</v>
      </c>
      <c r="N76" s="25">
        <f t="shared" si="6"/>
        <v>22.3</v>
      </c>
      <c r="O76" s="21">
        <f t="shared" si="7"/>
        <v>178400</v>
      </c>
    </row>
    <row r="77" spans="1:15" x14ac:dyDescent="0.2">
      <c r="A77" s="15">
        <v>70</v>
      </c>
      <c r="B77" s="15" t="s">
        <v>55</v>
      </c>
      <c r="C77" s="23">
        <v>26</v>
      </c>
      <c r="D77" s="23">
        <v>33</v>
      </c>
      <c r="E77" s="23">
        <v>10</v>
      </c>
      <c r="F77" s="23">
        <v>42</v>
      </c>
      <c r="G77" s="23">
        <v>19</v>
      </c>
      <c r="H77" s="23">
        <v>14</v>
      </c>
      <c r="I77" s="23">
        <v>25</v>
      </c>
      <c r="J77" s="23">
        <v>14</v>
      </c>
      <c r="K77" s="23">
        <v>19</v>
      </c>
      <c r="L77" s="23">
        <v>14</v>
      </c>
      <c r="M77" s="24">
        <f t="shared" si="5"/>
        <v>216</v>
      </c>
      <c r="N77" s="25">
        <f t="shared" si="6"/>
        <v>21.6</v>
      </c>
      <c r="O77" s="21">
        <f t="shared" si="7"/>
        <v>172800</v>
      </c>
    </row>
    <row r="78" spans="1:15" x14ac:dyDescent="0.2">
      <c r="A78" s="15">
        <v>72</v>
      </c>
      <c r="B78" s="15" t="s">
        <v>59</v>
      </c>
      <c r="C78" s="23">
        <v>26</v>
      </c>
      <c r="D78" s="23">
        <v>32</v>
      </c>
      <c r="E78" s="23">
        <v>21</v>
      </c>
      <c r="F78" s="23">
        <v>40</v>
      </c>
      <c r="G78" s="23">
        <v>27</v>
      </c>
      <c r="H78" s="23">
        <v>8</v>
      </c>
      <c r="I78" s="23">
        <v>20</v>
      </c>
      <c r="J78" s="23">
        <v>11</v>
      </c>
      <c r="K78" s="23">
        <v>15</v>
      </c>
      <c r="L78" s="23">
        <v>13</v>
      </c>
      <c r="M78" s="24">
        <f t="shared" si="5"/>
        <v>213</v>
      </c>
      <c r="N78" s="25">
        <f t="shared" si="6"/>
        <v>21.3</v>
      </c>
      <c r="O78" s="21">
        <f t="shared" si="7"/>
        <v>170400</v>
      </c>
    </row>
    <row r="79" spans="1:15" x14ac:dyDescent="0.2">
      <c r="A79" s="15">
        <v>74</v>
      </c>
      <c r="B79" s="15" t="s">
        <v>54</v>
      </c>
      <c r="C79" s="23">
        <v>27</v>
      </c>
      <c r="D79" s="23">
        <v>37</v>
      </c>
      <c r="E79" s="23">
        <v>24</v>
      </c>
      <c r="F79" s="23">
        <v>15</v>
      </c>
      <c r="G79" s="23">
        <v>21</v>
      </c>
      <c r="H79" s="23">
        <v>20</v>
      </c>
      <c r="I79" s="23">
        <v>6</v>
      </c>
      <c r="J79" s="23">
        <v>30</v>
      </c>
      <c r="K79" s="23">
        <v>12</v>
      </c>
      <c r="L79" s="23">
        <v>9</v>
      </c>
      <c r="M79" s="24">
        <f t="shared" si="5"/>
        <v>201</v>
      </c>
      <c r="N79" s="25">
        <f t="shared" si="6"/>
        <v>20.100000000000001</v>
      </c>
      <c r="O79" s="21">
        <f t="shared" si="7"/>
        <v>160800</v>
      </c>
    </row>
    <row r="80" spans="1:15" x14ac:dyDescent="0.2">
      <c r="A80" s="15">
        <v>88</v>
      </c>
      <c r="B80" s="22" t="s">
        <v>126</v>
      </c>
      <c r="C80" s="23"/>
      <c r="D80" s="23"/>
      <c r="E80" s="23"/>
      <c r="F80" s="23"/>
      <c r="G80" s="23">
        <v>7</v>
      </c>
      <c r="H80" s="23">
        <v>16</v>
      </c>
      <c r="I80" s="23">
        <v>31</v>
      </c>
      <c r="J80" s="23">
        <v>20</v>
      </c>
      <c r="K80" s="23">
        <v>12</v>
      </c>
      <c r="L80" s="23">
        <v>31</v>
      </c>
      <c r="M80" s="24">
        <f t="shared" si="5"/>
        <v>117</v>
      </c>
      <c r="N80" s="25">
        <f t="shared" si="6"/>
        <v>19.5</v>
      </c>
      <c r="O80" s="21">
        <f t="shared" si="7"/>
        <v>93600</v>
      </c>
    </row>
    <row r="81" spans="1:15" x14ac:dyDescent="0.2">
      <c r="A81" s="15">
        <v>94</v>
      </c>
      <c r="B81" s="22" t="s">
        <v>132</v>
      </c>
      <c r="C81" s="23"/>
      <c r="D81" s="23"/>
      <c r="E81" s="23"/>
      <c r="F81" s="23"/>
      <c r="G81" s="29"/>
      <c r="H81" s="23">
        <v>19</v>
      </c>
      <c r="I81" s="23">
        <v>15</v>
      </c>
      <c r="J81" s="23">
        <v>13</v>
      </c>
      <c r="K81" s="23">
        <v>27</v>
      </c>
      <c r="L81" s="23">
        <v>20</v>
      </c>
      <c r="M81" s="24">
        <f t="shared" si="5"/>
        <v>94</v>
      </c>
      <c r="N81" s="25">
        <f t="shared" si="6"/>
        <v>18.8</v>
      </c>
      <c r="O81" s="21">
        <f t="shared" si="7"/>
        <v>75200</v>
      </c>
    </row>
    <row r="82" spans="1:15" x14ac:dyDescent="0.2">
      <c r="A82" s="15">
        <v>83</v>
      </c>
      <c r="B82" s="22" t="s">
        <v>127</v>
      </c>
      <c r="C82" s="23"/>
      <c r="D82" s="23"/>
      <c r="E82" s="23">
        <v>17</v>
      </c>
      <c r="F82" s="23">
        <v>15</v>
      </c>
      <c r="G82" s="23">
        <v>2</v>
      </c>
      <c r="H82" s="23">
        <v>16</v>
      </c>
      <c r="I82" s="23">
        <v>14</v>
      </c>
      <c r="J82" s="23">
        <v>38</v>
      </c>
      <c r="K82" s="23">
        <v>28</v>
      </c>
      <c r="L82" s="23">
        <v>15</v>
      </c>
      <c r="M82" s="24">
        <f t="shared" si="5"/>
        <v>145</v>
      </c>
      <c r="N82" s="25">
        <f t="shared" si="6"/>
        <v>18.125</v>
      </c>
      <c r="O82" s="21">
        <f t="shared" si="7"/>
        <v>116000</v>
      </c>
    </row>
    <row r="83" spans="1:15" x14ac:dyDescent="0.2">
      <c r="A83" s="15">
        <v>98</v>
      </c>
      <c r="B83" s="22" t="s">
        <v>124</v>
      </c>
      <c r="C83" s="23"/>
      <c r="D83" s="23"/>
      <c r="E83" s="23"/>
      <c r="F83" s="23"/>
      <c r="G83" s="23"/>
      <c r="H83" s="23"/>
      <c r="I83" s="23">
        <v>22</v>
      </c>
      <c r="J83" s="23">
        <v>15</v>
      </c>
      <c r="K83" s="23">
        <v>21</v>
      </c>
      <c r="L83" s="23">
        <v>10</v>
      </c>
      <c r="M83" s="24">
        <f t="shared" si="5"/>
        <v>68</v>
      </c>
      <c r="N83" s="25">
        <f t="shared" si="6"/>
        <v>17</v>
      </c>
      <c r="O83" s="21">
        <f t="shared" si="7"/>
        <v>54400</v>
      </c>
    </row>
    <row r="84" spans="1:15" x14ac:dyDescent="0.2">
      <c r="A84" s="15">
        <v>78</v>
      </c>
      <c r="B84" s="15" t="s">
        <v>156</v>
      </c>
      <c r="C84" s="23">
        <v>27</v>
      </c>
      <c r="D84" s="23">
        <v>20</v>
      </c>
      <c r="E84" s="23">
        <v>24</v>
      </c>
      <c r="F84" s="23">
        <v>14</v>
      </c>
      <c r="G84" s="23">
        <v>30</v>
      </c>
      <c r="H84" s="23">
        <v>26</v>
      </c>
      <c r="I84" s="23">
        <v>11</v>
      </c>
      <c r="J84" s="23">
        <v>3</v>
      </c>
      <c r="K84" s="23">
        <v>0</v>
      </c>
      <c r="L84" s="23">
        <v>6</v>
      </c>
      <c r="M84" s="24">
        <f t="shared" si="5"/>
        <v>161</v>
      </c>
      <c r="N84" s="25">
        <f t="shared" si="6"/>
        <v>16.100000000000001</v>
      </c>
      <c r="O84" s="21">
        <f t="shared" si="7"/>
        <v>128800</v>
      </c>
    </row>
    <row r="85" spans="1:15" x14ac:dyDescent="0.2">
      <c r="A85" s="15">
        <v>93</v>
      </c>
      <c r="B85" s="22" t="s">
        <v>137</v>
      </c>
      <c r="C85" s="23"/>
      <c r="D85" s="23"/>
      <c r="E85" s="23"/>
      <c r="F85" s="23">
        <v>3</v>
      </c>
      <c r="G85" s="23">
        <v>18</v>
      </c>
      <c r="H85" s="23">
        <v>14</v>
      </c>
      <c r="I85" s="23">
        <v>14</v>
      </c>
      <c r="J85" s="26"/>
      <c r="K85" s="23">
        <v>17</v>
      </c>
      <c r="L85" s="23">
        <v>29</v>
      </c>
      <c r="M85" s="24">
        <f t="shared" si="5"/>
        <v>95</v>
      </c>
      <c r="N85" s="25">
        <f t="shared" si="6"/>
        <v>15.833333333333334</v>
      </c>
      <c r="O85" s="21">
        <f t="shared" si="7"/>
        <v>76000</v>
      </c>
    </row>
    <row r="86" spans="1:15" x14ac:dyDescent="0.2">
      <c r="A86" s="15">
        <v>104</v>
      </c>
      <c r="B86" s="22" t="s">
        <v>136</v>
      </c>
      <c r="C86" s="23"/>
      <c r="D86" s="23"/>
      <c r="E86" s="23"/>
      <c r="F86" s="23"/>
      <c r="G86" s="23"/>
      <c r="H86" s="23"/>
      <c r="I86" s="23">
        <v>6</v>
      </c>
      <c r="J86" s="23">
        <v>24</v>
      </c>
      <c r="K86" s="23">
        <v>14</v>
      </c>
      <c r="L86" s="26"/>
      <c r="M86" s="24">
        <f t="shared" si="5"/>
        <v>44</v>
      </c>
      <c r="N86" s="25">
        <f t="shared" si="6"/>
        <v>14.666666666666666</v>
      </c>
      <c r="O86" s="21">
        <f t="shared" si="7"/>
        <v>35200</v>
      </c>
    </row>
    <row r="87" spans="1:15" x14ac:dyDescent="0.2">
      <c r="A87" s="15">
        <v>109</v>
      </c>
      <c r="B87" s="22" t="s">
        <v>138</v>
      </c>
      <c r="C87" s="23"/>
      <c r="D87" s="23"/>
      <c r="E87" s="23"/>
      <c r="F87" s="23"/>
      <c r="G87" s="23"/>
      <c r="H87" s="23"/>
      <c r="I87" s="23"/>
      <c r="J87" s="23">
        <v>4</v>
      </c>
      <c r="K87" s="23">
        <v>21</v>
      </c>
      <c r="L87" s="26"/>
      <c r="M87" s="24">
        <f t="shared" si="5"/>
        <v>25</v>
      </c>
      <c r="N87" s="25">
        <f t="shared" si="6"/>
        <v>12.5</v>
      </c>
      <c r="O87" s="21">
        <f t="shared" si="7"/>
        <v>20000</v>
      </c>
    </row>
    <row r="88" spans="1:15" x14ac:dyDescent="0.2">
      <c r="A88" s="15">
        <v>103</v>
      </c>
      <c r="B88" s="22" t="s">
        <v>133</v>
      </c>
      <c r="C88" s="23"/>
      <c r="D88" s="23">
        <v>12</v>
      </c>
      <c r="E88" s="26"/>
      <c r="F88" s="23">
        <v>6</v>
      </c>
      <c r="G88" s="26"/>
      <c r="H88" s="23">
        <v>8</v>
      </c>
      <c r="I88" s="26"/>
      <c r="J88" s="23">
        <v>9</v>
      </c>
      <c r="K88" s="23">
        <v>14</v>
      </c>
      <c r="L88" s="26"/>
      <c r="M88" s="24">
        <f t="shared" si="5"/>
        <v>49</v>
      </c>
      <c r="N88" s="25">
        <f t="shared" si="6"/>
        <v>9.8000000000000007</v>
      </c>
      <c r="O88" s="21">
        <f t="shared" si="7"/>
        <v>39200</v>
      </c>
    </row>
    <row r="89" spans="1:15" x14ac:dyDescent="0.2">
      <c r="A89" s="15">
        <v>107</v>
      </c>
      <c r="B89" s="22" t="s">
        <v>140</v>
      </c>
      <c r="C89" s="23"/>
      <c r="D89" s="23"/>
      <c r="E89" s="23"/>
      <c r="F89" s="23"/>
      <c r="G89" s="23">
        <v>8</v>
      </c>
      <c r="H89" s="23">
        <v>4</v>
      </c>
      <c r="I89" s="23">
        <v>8</v>
      </c>
      <c r="J89" s="23">
        <v>7</v>
      </c>
      <c r="K89" s="26"/>
      <c r="L89" s="23">
        <v>1</v>
      </c>
      <c r="M89" s="24">
        <f t="shared" si="5"/>
        <v>28</v>
      </c>
      <c r="N89" s="25">
        <f t="shared" si="6"/>
        <v>5.6</v>
      </c>
      <c r="O89" s="21">
        <f t="shared" si="7"/>
        <v>22400</v>
      </c>
    </row>
    <row r="90" spans="1:15" x14ac:dyDescent="0.2">
      <c r="A90" s="15">
        <v>113</v>
      </c>
      <c r="B90" s="22" t="s">
        <v>171</v>
      </c>
      <c r="C90" s="23"/>
      <c r="D90" s="23">
        <v>10</v>
      </c>
      <c r="E90" s="23">
        <v>4</v>
      </c>
      <c r="F90" s="23">
        <v>2</v>
      </c>
      <c r="G90" s="23"/>
      <c r="H90" s="23"/>
      <c r="I90" s="23"/>
      <c r="J90" s="23"/>
      <c r="K90" s="23"/>
      <c r="L90" s="23"/>
      <c r="M90" s="24">
        <f>SUM(C90:L90)</f>
        <v>16</v>
      </c>
      <c r="N90" s="25">
        <f>AVERAGE(C90:L90)</f>
        <v>5.333333333333333</v>
      </c>
      <c r="O90" s="21">
        <f>SUM(M90)*800</f>
        <v>12800</v>
      </c>
    </row>
    <row r="91" spans="1:15" x14ac:dyDescent="0.2">
      <c r="A91" s="15">
        <v>112</v>
      </c>
      <c r="B91" s="22" t="s">
        <v>129</v>
      </c>
      <c r="C91" s="23"/>
      <c r="D91" s="23"/>
      <c r="E91" s="23"/>
      <c r="F91" s="23"/>
      <c r="G91" s="23"/>
      <c r="H91" s="23"/>
      <c r="I91" s="23">
        <v>5</v>
      </c>
      <c r="J91" s="26"/>
      <c r="K91" s="26"/>
      <c r="L91" s="26"/>
      <c r="M91" s="24">
        <f t="shared" si="5"/>
        <v>5</v>
      </c>
      <c r="N91" s="25">
        <f t="shared" si="6"/>
        <v>5</v>
      </c>
      <c r="O91" s="21">
        <f t="shared" si="7"/>
        <v>4000</v>
      </c>
    </row>
    <row r="92" spans="1:15" s="28" customFormat="1" x14ac:dyDescent="0.2">
      <c r="A92" s="29" t="s">
        <v>168</v>
      </c>
      <c r="B92" s="28" t="s">
        <v>166</v>
      </c>
      <c r="C92" s="29">
        <v>12</v>
      </c>
      <c r="D92" s="29">
        <v>6</v>
      </c>
      <c r="E92" s="29">
        <v>18</v>
      </c>
      <c r="F92" s="27"/>
      <c r="G92" s="29">
        <v>8</v>
      </c>
      <c r="H92" s="29">
        <v>10</v>
      </c>
      <c r="I92" s="27"/>
      <c r="J92" s="29">
        <v>13</v>
      </c>
      <c r="K92" s="29">
        <v>17</v>
      </c>
      <c r="L92" s="29">
        <v>9</v>
      </c>
      <c r="M92" s="24">
        <f t="shared" ref="M92" si="8">SUM(C92:L92)</f>
        <v>93</v>
      </c>
      <c r="N92" s="25">
        <f t="shared" ref="N92" si="9">AVERAGE(C92:L92)</f>
        <v>11.625</v>
      </c>
      <c r="O92" s="30">
        <f t="shared" si="7"/>
        <v>74400</v>
      </c>
    </row>
  </sheetData>
  <sortState ref="A3:P89">
    <sortCondition descending="1" ref="N2"/>
  </sortState>
  <mergeCells count="1">
    <mergeCell ref="B1:N1"/>
  </mergeCell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1"/>
  <sheetViews>
    <sheetView zoomScale="75" zoomScaleNormal="75" workbookViewId="0">
      <selection activeCell="A2" sqref="A2"/>
    </sheetView>
  </sheetViews>
  <sheetFormatPr defaultRowHeight="12.75" x14ac:dyDescent="0.2"/>
  <sheetData>
    <row r="1" spans="3:27" ht="37.5" customHeight="1" x14ac:dyDescent="0.2">
      <c r="C1" s="54" t="s">
        <v>160</v>
      </c>
      <c r="D1" s="57"/>
      <c r="E1" s="57"/>
      <c r="F1" s="57"/>
      <c r="G1" s="57"/>
      <c r="H1" s="57"/>
      <c r="I1" s="57"/>
      <c r="J1" s="57"/>
      <c r="K1" s="57"/>
      <c r="L1" s="57"/>
      <c r="M1" s="57"/>
      <c r="N1" s="57"/>
      <c r="O1" s="57"/>
      <c r="P1" s="57"/>
      <c r="Q1" s="57"/>
      <c r="R1" s="57"/>
      <c r="S1" s="57"/>
      <c r="T1" s="57"/>
      <c r="U1" s="57"/>
      <c r="V1" s="57"/>
      <c r="W1" s="57"/>
      <c r="X1" s="57"/>
      <c r="Y1" s="57"/>
      <c r="Z1" s="57"/>
      <c r="AA1" s="57"/>
    </row>
  </sheetData>
  <mergeCells count="1">
    <mergeCell ref="C1:AA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Puppies Chart 1986-2008</vt:lpstr>
      <vt:lpstr>Grafische Darstellung 86-08</vt:lpstr>
      <vt:lpstr>Letztze 10 Jahren</vt:lpstr>
      <vt:lpstr>Grafische Darstellung 99-08 </vt:lpstr>
      <vt:lpstr>honden_Kruistabel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Top-100 DSH Welpen</dc:title>
  <dc:subject>Top-100 GSD Puppies</dc:subject>
  <dc:creator>Jan Demeyere, B - 8570 Vichte</dc:creator>
  <cp:keywords>www.GSD-Legends.eu</cp:keywords>
  <dc:description>DSH Welpenübersicht -  "1986 - 2008" - GSD Puppies Chart</dc:description>
  <cp:lastModifiedBy>Jan Demeyere, B-8570 Vichte</cp:lastModifiedBy>
  <dcterms:created xsi:type="dcterms:W3CDTF">2007-05-07T07:29:41Z</dcterms:created>
  <dcterms:modified xsi:type="dcterms:W3CDTF">2016-03-07T13:05:41Z</dcterms:modified>
</cp:coreProperties>
</file>