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183" i="1" l="1"/>
  <c r="D180" i="1"/>
  <c r="C50" i="1" l="1"/>
  <c r="D68" i="1" l="1"/>
  <c r="D59" i="1" l="1"/>
  <c r="D52" i="1"/>
  <c r="D34" i="1"/>
  <c r="E2" i="1" l="1"/>
  <c r="E3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D2" i="1"/>
  <c r="D3" i="1" s="1"/>
  <c r="D4" i="1" s="1"/>
  <c r="D6" i="1" s="1"/>
  <c r="D7" i="1" s="1"/>
  <c r="D9" i="1" s="1"/>
  <c r="D10" i="1" s="1"/>
  <c r="D11" i="1" s="1"/>
  <c r="D12" i="1" s="1"/>
  <c r="D13" i="1" s="1"/>
  <c r="D15" i="1" s="1"/>
  <c r="D16" i="1" s="1"/>
  <c r="D17" i="1" s="1"/>
  <c r="D18" i="1" s="1"/>
  <c r="D19" i="1" s="1"/>
  <c r="D21" i="1" s="1"/>
  <c r="E37" i="1" l="1"/>
  <c r="E38" i="1" s="1"/>
  <c r="E39" i="1" s="1"/>
  <c r="E40" i="1" s="1"/>
  <c r="E41" i="1" s="1"/>
  <c r="E42" i="1" s="1"/>
  <c r="E43" i="1" s="1"/>
  <c r="E44" i="1" s="1"/>
  <c r="D24" i="1"/>
  <c r="D25" i="1" s="1"/>
  <c r="D26" i="1" s="1"/>
  <c r="D27" i="1" s="1"/>
  <c r="D28" i="1" s="1"/>
  <c r="D30" i="1" s="1"/>
  <c r="D31" i="1" s="1"/>
  <c r="D32" i="1" s="1"/>
  <c r="D33" i="1" s="1"/>
  <c r="D35" i="1" s="1"/>
  <c r="D36" i="1" s="1"/>
  <c r="D22" i="1"/>
  <c r="E45" i="1" l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D42" i="1"/>
  <c r="D43" i="1" s="1"/>
  <c r="D44" i="1" s="1"/>
  <c r="D37" i="1"/>
  <c r="D38" i="1" s="1"/>
  <c r="D39" i="1" s="1"/>
  <c r="D40" i="1" s="1"/>
  <c r="E148" i="1" l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80" i="1" s="1"/>
  <c r="D45" i="1"/>
  <c r="D46" i="1" s="1"/>
  <c r="D47" i="1" s="1"/>
  <c r="D48" i="1" s="1"/>
  <c r="D49" i="1" s="1"/>
  <c r="D50" i="1" s="1"/>
  <c r="D51" i="1" s="1"/>
  <c r="D53" i="1" s="1"/>
  <c r="D54" i="1" s="1"/>
  <c r="D55" i="1" s="1"/>
  <c r="D56" i="1" s="1"/>
  <c r="D57" i="1" s="1"/>
  <c r="D58" i="1" s="1"/>
  <c r="D60" i="1" s="1"/>
  <c r="D61" i="1" s="1"/>
  <c r="D63" i="1" s="1"/>
  <c r="D64" i="1" s="1"/>
  <c r="D65" i="1" s="1"/>
  <c r="D66" i="1" s="1"/>
  <c r="D69" i="1" s="1"/>
  <c r="D70" i="1" s="1"/>
  <c r="D71" i="1" s="1"/>
  <c r="D72" i="1" s="1"/>
  <c r="D74" i="1" s="1"/>
  <c r="D75" i="1" s="1"/>
  <c r="D76" i="1" s="1"/>
  <c r="D77" i="1" s="1"/>
  <c r="D78" i="1" s="1"/>
  <c r="D79" i="1" s="1"/>
  <c r="D80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3" i="1" s="1"/>
  <c r="D94" i="1" s="1"/>
  <c r="D95" i="1" s="1"/>
  <c r="D96" i="1" s="1"/>
  <c r="D97" i="1" s="1"/>
  <c r="D98" i="1" s="1"/>
  <c r="D99" i="1" s="1"/>
  <c r="E183" i="1" l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D102" i="1"/>
  <c r="D103" i="1" s="1"/>
  <c r="D104" i="1" s="1"/>
  <c r="D105" i="1" s="1"/>
  <c r="D106" i="1" s="1"/>
  <c r="D107" i="1" s="1"/>
  <c r="D108" i="1" s="1"/>
  <c r="D109" i="1" s="1"/>
  <c r="D111" i="1" s="1"/>
  <c r="D112" i="1" s="1"/>
  <c r="D113" i="1" s="1"/>
  <c r="D114" i="1" s="1"/>
  <c r="D115" i="1" s="1"/>
  <c r="D116" i="1" s="1"/>
  <c r="D117" i="1" s="1"/>
  <c r="D119" i="1" s="1"/>
  <c r="D120" i="1" s="1"/>
  <c r="D121" i="1" s="1"/>
  <c r="D122" i="1" s="1"/>
  <c r="D124" i="1" s="1"/>
  <c r="D125" i="1" s="1"/>
  <c r="D126" i="1" s="1"/>
  <c r="D127" i="1" s="1"/>
  <c r="D128" i="1" s="1"/>
  <c r="D129" i="1" s="1"/>
  <c r="D131" i="1" s="1"/>
  <c r="D132" i="1" s="1"/>
  <c r="D133" i="1" s="1"/>
  <c r="D134" i="1" s="1"/>
  <c r="D135" i="1" s="1"/>
  <c r="D137" i="1" s="1"/>
  <c r="D138" i="1" s="1"/>
  <c r="D139" i="1" s="1"/>
  <c r="D140" i="1" s="1"/>
  <c r="D141" i="1" s="1"/>
  <c r="D142" i="1" s="1"/>
  <c r="D144" i="1" s="1"/>
  <c r="D145" i="1" s="1"/>
  <c r="D146" i="1" s="1"/>
  <c r="D147" i="1" s="1"/>
  <c r="D100" i="1"/>
  <c r="D148" i="1" l="1"/>
  <c r="D149" i="1" s="1"/>
  <c r="D150" i="1" s="1"/>
  <c r="D151" i="1" s="1"/>
  <c r="D152" i="1" s="1"/>
  <c r="D154" i="1" s="1"/>
  <c r="D155" i="1" s="1"/>
  <c r="D156" i="1" s="1"/>
  <c r="D158" i="1" s="1"/>
  <c r="D159" i="1" s="1"/>
  <c r="D160" i="1" s="1"/>
  <c r="D161" i="1" s="1"/>
  <c r="D162" i="1" s="1"/>
  <c r="D163" i="1" s="1"/>
  <c r="D164" i="1" s="1"/>
  <c r="D165" i="1" s="1"/>
  <c r="D166" i="1" s="1"/>
  <c r="D168" i="1" s="1"/>
  <c r="D169" i="1" s="1"/>
  <c r="D170" i="1" s="1"/>
  <c r="D171" i="1" s="1"/>
  <c r="D172" i="1" s="1"/>
  <c r="D174" i="1" s="1"/>
  <c r="D175" i="1" s="1"/>
  <c r="D185" i="1" l="1"/>
  <c r="D186" i="1" s="1"/>
  <c r="D187" i="1" s="1"/>
  <c r="D188" i="1" s="1"/>
  <c r="D190" i="1" s="1"/>
  <c r="D191" i="1" s="1"/>
  <c r="D192" i="1" s="1"/>
  <c r="D193" i="1" s="1"/>
  <c r="D194" i="1" s="1"/>
  <c r="D195" i="1" s="1"/>
</calcChain>
</file>

<file path=xl/sharedStrings.xml><?xml version="1.0" encoding="utf-8"?>
<sst xmlns="http://schemas.openxmlformats.org/spreadsheetml/2006/main" count="329" uniqueCount="240">
  <si>
    <t>Irún</t>
  </si>
  <si>
    <t>Santuario de Guadelupe</t>
  </si>
  <si>
    <t>Pasajes de San Juan</t>
  </si>
  <si>
    <t>Donostia San Sebastian</t>
  </si>
  <si>
    <t>Barrio Igueldo</t>
  </si>
  <si>
    <t>Orio</t>
  </si>
  <si>
    <t>Zarautz</t>
  </si>
  <si>
    <t>nakijken: is pelgrimsherberg open?</t>
  </si>
  <si>
    <t>s</t>
  </si>
  <si>
    <t>Getaria</t>
  </si>
  <si>
    <t>Askizu</t>
  </si>
  <si>
    <t>Zumaia</t>
  </si>
  <si>
    <t>Elorriaga</t>
  </si>
  <si>
    <t>Itziar</t>
  </si>
  <si>
    <t>Deba</t>
  </si>
  <si>
    <t>Ermita del Calvario</t>
  </si>
  <si>
    <t>Olatz</t>
  </si>
  <si>
    <t>Markina-Xemein</t>
  </si>
  <si>
    <t>Iruzubieta</t>
  </si>
  <si>
    <t>Bolibar</t>
  </si>
  <si>
    <t>Monestario de Zenarruza</t>
  </si>
  <si>
    <t>Gerrikaitz Munitibar</t>
  </si>
  <si>
    <t>Gernika</t>
  </si>
  <si>
    <t>Alto de Morga</t>
  </si>
  <si>
    <t>Goikolexea</t>
  </si>
  <si>
    <t>Larrabetzu</t>
  </si>
  <si>
    <t>Lezama</t>
  </si>
  <si>
    <t>Zamudio</t>
  </si>
  <si>
    <t>Monte Avril</t>
  </si>
  <si>
    <t>Bilbao</t>
  </si>
  <si>
    <t>Puente del Diablo</t>
  </si>
  <si>
    <t>Cruces</t>
  </si>
  <si>
    <t>Barakaldo</t>
  </si>
  <si>
    <t>Sestao</t>
  </si>
  <si>
    <t>Portugalete</t>
  </si>
  <si>
    <t>Zierbana/Playa de La Arena</t>
  </si>
  <si>
    <r>
      <t>Pobe</t>
    </r>
    <r>
      <rPr>
        <sz val="10"/>
        <color theme="1"/>
        <rFont val="Calibri"/>
        <family val="2"/>
      </rPr>
      <t>ñ</t>
    </r>
    <r>
      <rPr>
        <sz val="10"/>
        <color theme="1"/>
        <rFont val="Century Gothic"/>
        <family val="2"/>
      </rPr>
      <t>a</t>
    </r>
  </si>
  <si>
    <t>Ontón</t>
  </si>
  <si>
    <t>Castro-Urdiales</t>
  </si>
  <si>
    <t>Allendelagua</t>
  </si>
  <si>
    <t>Cerdigo</t>
  </si>
  <si>
    <t>Islares</t>
  </si>
  <si>
    <t>Liendo</t>
  </si>
  <si>
    <t>Laredo</t>
  </si>
  <si>
    <t>El Pontarrón De Guriezo</t>
  </si>
  <si>
    <r>
      <t>Santo</t>
    </r>
    <r>
      <rPr>
        <sz val="10"/>
        <color theme="1"/>
        <rFont val="Calibri"/>
        <family val="2"/>
      </rPr>
      <t>ñ</t>
    </r>
    <r>
      <rPr>
        <sz val="10"/>
        <color theme="1"/>
        <rFont val="Century Gothic"/>
        <family val="2"/>
      </rPr>
      <t>a</t>
    </r>
  </si>
  <si>
    <t>Noja</t>
  </si>
  <si>
    <t>Barrio de Castillo</t>
  </si>
  <si>
    <t>San Miguel de Meruelo</t>
  </si>
  <si>
    <t>Bareyo</t>
  </si>
  <si>
    <t>Cruce a Güemes</t>
  </si>
  <si>
    <t>Galizano</t>
  </si>
  <si>
    <t>Palya de Berria</t>
  </si>
  <si>
    <t>Somo</t>
  </si>
  <si>
    <t>Santander</t>
  </si>
  <si>
    <t>S</t>
  </si>
  <si>
    <t>Santa Cruz De Bezana</t>
  </si>
  <si>
    <t>Boo De Piélagos</t>
  </si>
  <si>
    <t>Mogro</t>
  </si>
  <si>
    <t>Puente Arce</t>
  </si>
  <si>
    <t>slechts 6 plaatsen</t>
  </si>
  <si>
    <t>Barreda</t>
  </si>
  <si>
    <t>Camplengo</t>
  </si>
  <si>
    <t>Santillana Del Mar</t>
  </si>
  <si>
    <t>San Martin de Cigüenza</t>
  </si>
  <si>
    <t>Cóbreces</t>
  </si>
  <si>
    <r>
      <t>Ore</t>
    </r>
    <r>
      <rPr>
        <sz val="10"/>
        <color theme="1"/>
        <rFont val="Calibri"/>
        <family val="2"/>
      </rPr>
      <t>ñ</t>
    </r>
    <r>
      <rPr>
        <sz val="10"/>
        <color theme="1"/>
        <rFont val="Century Gothic"/>
        <family val="2"/>
      </rPr>
      <t>a</t>
    </r>
  </si>
  <si>
    <t>La Iglesia</t>
  </si>
  <si>
    <t>Comillas</t>
  </si>
  <si>
    <t>Santa Ana</t>
  </si>
  <si>
    <t>Cara</t>
  </si>
  <si>
    <t>San Vincente de la Barquera</t>
  </si>
  <si>
    <t>La Acebosa</t>
  </si>
  <si>
    <t>Serdio</t>
  </si>
  <si>
    <t>Pesués</t>
  </si>
  <si>
    <t>Unquera</t>
  </si>
  <si>
    <t>Colombres</t>
  </si>
  <si>
    <t>Pando</t>
  </si>
  <si>
    <t>La Franca</t>
  </si>
  <si>
    <t>Buelna</t>
  </si>
  <si>
    <t>Pendueles</t>
  </si>
  <si>
    <t>Bufones de Arenillas</t>
  </si>
  <si>
    <t>Andrín</t>
  </si>
  <si>
    <t>Cue</t>
  </si>
  <si>
    <t>Llanes</t>
  </si>
  <si>
    <t>h</t>
  </si>
  <si>
    <t>b</t>
  </si>
  <si>
    <t>Poo</t>
  </si>
  <si>
    <t>Celorio</t>
  </si>
  <si>
    <t>Barro</t>
  </si>
  <si>
    <t>Naves</t>
  </si>
  <si>
    <t>Villahormes</t>
  </si>
  <si>
    <t>Nueva</t>
  </si>
  <si>
    <r>
      <t>Pi</t>
    </r>
    <r>
      <rPr>
        <sz val="10"/>
        <color theme="1"/>
        <rFont val="Calibri"/>
        <family val="2"/>
      </rPr>
      <t>ñ</t>
    </r>
    <r>
      <rPr>
        <sz val="10"/>
        <color theme="1"/>
        <rFont val="Century Gothic"/>
        <family val="2"/>
      </rPr>
      <t>eres de Pría</t>
    </r>
  </si>
  <si>
    <t>Cuerres</t>
  </si>
  <si>
    <t>Ribadesella</t>
  </si>
  <si>
    <t>a</t>
  </si>
  <si>
    <t>San Esteban de Leces</t>
  </si>
  <si>
    <t>La Vega</t>
  </si>
  <si>
    <t>Berbes</t>
  </si>
  <si>
    <t>Arenal de Moris</t>
  </si>
  <si>
    <t>La Isla</t>
  </si>
  <si>
    <t>Colunga</t>
  </si>
  <si>
    <t>Pernús</t>
  </si>
  <si>
    <t>Priesca</t>
  </si>
  <si>
    <t>Sebrayo</t>
  </si>
  <si>
    <t>Playa de La Espasa</t>
  </si>
  <si>
    <t>Villa Viciosa</t>
  </si>
  <si>
    <t>La Parra</t>
  </si>
  <si>
    <t>Grases/Casquita</t>
  </si>
  <si>
    <t>Camoga de Arriba</t>
  </si>
  <si>
    <t>San Pedro de Ambs</t>
  </si>
  <si>
    <t>Alto de la Campa</t>
  </si>
  <si>
    <t>La Vega de Sariego</t>
  </si>
  <si>
    <t>afslag naar Camino Primitivo</t>
  </si>
  <si>
    <t>San Salvador de Valdediós</t>
  </si>
  <si>
    <t>Pola de Siero</t>
  </si>
  <si>
    <t>El Berrón</t>
  </si>
  <si>
    <t>Granda</t>
  </si>
  <si>
    <t>Colloto</t>
  </si>
  <si>
    <t>Oviedo</t>
  </si>
  <si>
    <t>San Lazaro Paniceres</t>
  </si>
  <si>
    <t>Loriana</t>
  </si>
  <si>
    <t>Venta del Escamplero</t>
  </si>
  <si>
    <r>
      <t>Premo</t>
    </r>
    <r>
      <rPr>
        <sz val="10"/>
        <color theme="1"/>
        <rFont val="Calibri"/>
        <family val="2"/>
      </rPr>
      <t>ñ</t>
    </r>
    <r>
      <rPr>
        <sz val="10"/>
        <color theme="1"/>
        <rFont val="Century Gothic"/>
        <family val="2"/>
      </rPr>
      <t>o</t>
    </r>
  </si>
  <si>
    <r>
      <t>Pe</t>
    </r>
    <r>
      <rPr>
        <sz val="10"/>
        <color theme="1"/>
        <rFont val="Calibri"/>
        <family val="2"/>
      </rPr>
      <t>ñ</t>
    </r>
    <r>
      <rPr>
        <sz val="10"/>
        <color theme="1"/>
        <rFont val="Century Gothic"/>
        <family val="2"/>
      </rPr>
      <t>aflor</t>
    </r>
  </si>
  <si>
    <t>Grado</t>
  </si>
  <si>
    <r>
      <t>San Juan de Villapa</t>
    </r>
    <r>
      <rPr>
        <sz val="10"/>
        <color theme="1"/>
        <rFont val="Calibri"/>
        <family val="2"/>
      </rPr>
      <t>ñ</t>
    </r>
    <r>
      <rPr>
        <sz val="10"/>
        <color theme="1"/>
        <rFont val="Century Gothic"/>
        <family val="2"/>
      </rPr>
      <t>ada</t>
    </r>
  </si>
  <si>
    <t>Santa Eulalia De Dóriga</t>
  </si>
  <si>
    <t>Cornellana</t>
  </si>
  <si>
    <t>Llamas</t>
  </si>
  <si>
    <t>Casazorrina</t>
  </si>
  <si>
    <t>Salas</t>
  </si>
  <si>
    <t>Bodenaya</t>
  </si>
  <si>
    <t>La Espina</t>
  </si>
  <si>
    <t>La Pereda</t>
  </si>
  <si>
    <t>El Pedegral</t>
  </si>
  <si>
    <t>Tineo</t>
  </si>
  <si>
    <t>Alto de Piedratecha</t>
  </si>
  <si>
    <t>alternatief</t>
  </si>
  <si>
    <t>A</t>
  </si>
  <si>
    <t>Baltezana</t>
  </si>
  <si>
    <t>Santullán</t>
  </si>
  <si>
    <t>Sámano</t>
  </si>
  <si>
    <t>variant over rijksweg</t>
  </si>
  <si>
    <t>Nocina</t>
  </si>
  <si>
    <t>Rioseco</t>
  </si>
  <si>
    <t>ermira de San Blas</t>
  </si>
  <si>
    <t>Revilla</t>
  </si>
  <si>
    <t>brug van La magdalena</t>
  </si>
  <si>
    <t>Cruce a Santa Mara Real de Obona</t>
  </si>
  <si>
    <t>Campiello</t>
  </si>
  <si>
    <t>El Fresno</t>
  </si>
  <si>
    <t>La Mortera</t>
  </si>
  <si>
    <t>Porciles</t>
  </si>
  <si>
    <t>Pola de Allande</t>
  </si>
  <si>
    <t>Borres</t>
  </si>
  <si>
    <t>mooie variant over los Hospitales naar de col van Palo (16 km)</t>
  </si>
  <si>
    <r>
      <t>Pe</t>
    </r>
    <r>
      <rPr>
        <sz val="10"/>
        <color theme="1"/>
        <rFont val="Calibri"/>
        <family val="2"/>
      </rPr>
      <t>ñ</t>
    </r>
    <r>
      <rPr>
        <sz val="10"/>
        <color theme="1"/>
        <rFont val="Century Gothic"/>
        <family val="2"/>
      </rPr>
      <t>aseita</t>
    </r>
  </si>
  <si>
    <t>Puerto del Palo</t>
  </si>
  <si>
    <t>Montefurado</t>
  </si>
  <si>
    <t>Lago</t>
  </si>
  <si>
    <t>Berducedo</t>
  </si>
  <si>
    <t>La Mesa</t>
  </si>
  <si>
    <t>Buspol</t>
  </si>
  <si>
    <t>Embalse de Salime</t>
  </si>
  <si>
    <t>Grandas de Salime</t>
  </si>
  <si>
    <t>La Farrapa</t>
  </si>
  <si>
    <t>Cereijeira</t>
  </si>
  <si>
    <t>Castro</t>
  </si>
  <si>
    <t>Gestoselo</t>
  </si>
  <si>
    <t>Peñafuente</t>
  </si>
  <si>
    <t>Alto del Acebo</t>
  </si>
  <si>
    <t>El Acebo</t>
  </si>
  <si>
    <t>Cabreira</t>
  </si>
  <si>
    <t>A Fonsagrada</t>
  </si>
  <si>
    <t>Padron</t>
  </si>
  <si>
    <t>Vilardongo</t>
  </si>
  <si>
    <t>Hospital d Montouto</t>
  </si>
  <si>
    <t>Paradavella</t>
  </si>
  <si>
    <t>A Lastra</t>
  </si>
  <si>
    <t>Fontaneira</t>
  </si>
  <si>
    <t>Cádavo Baleira</t>
  </si>
  <si>
    <t>Castro Verde</t>
  </si>
  <si>
    <t>Santa Maria de Condar</t>
  </si>
  <si>
    <t>Lugo</t>
  </si>
  <si>
    <t>p</t>
  </si>
  <si>
    <t>Friol</t>
  </si>
  <si>
    <t>Corredoiras</t>
  </si>
  <si>
    <t>Boimorto</t>
  </si>
  <si>
    <t>Sendelle</t>
  </si>
  <si>
    <t>Sobrado Dos Monxes</t>
  </si>
  <si>
    <t>Arzúa (Camino Francés)</t>
  </si>
  <si>
    <t>Salceda</t>
  </si>
  <si>
    <t>Santa Irena</t>
  </si>
  <si>
    <t>Rúa</t>
  </si>
  <si>
    <t>Pedrouzo</t>
  </si>
  <si>
    <t>Labacolla</t>
  </si>
  <si>
    <t>San Marcos</t>
  </si>
  <si>
    <t>Monte do Gozo</t>
  </si>
  <si>
    <t>Santiago de Compostela</t>
  </si>
  <si>
    <t>Burgo</t>
  </si>
  <si>
    <t>Santa Eulalia De Bóveda</t>
  </si>
  <si>
    <t>Villafiz</t>
  </si>
  <si>
    <t>Pardelias</t>
  </si>
  <si>
    <t>Prado</t>
  </si>
  <si>
    <t>Carballo</t>
  </si>
  <si>
    <t>30/6</t>
  </si>
  <si>
    <t>1/7</t>
  </si>
  <si>
    <t>2/7</t>
  </si>
  <si>
    <t>3/7</t>
  </si>
  <si>
    <t>4/7</t>
  </si>
  <si>
    <t>5/7</t>
  </si>
  <si>
    <t>6/7</t>
  </si>
  <si>
    <t>7/7</t>
  </si>
  <si>
    <t>8/7</t>
  </si>
  <si>
    <t>9/7</t>
  </si>
  <si>
    <t>10/7</t>
  </si>
  <si>
    <t>11/7</t>
  </si>
  <si>
    <t>12/7</t>
  </si>
  <si>
    <t>13/7</t>
  </si>
  <si>
    <t>14/7</t>
  </si>
  <si>
    <t>15/7</t>
  </si>
  <si>
    <t>16/7</t>
  </si>
  <si>
    <t>17/7</t>
  </si>
  <si>
    <t>18/7</t>
  </si>
  <si>
    <t>19/7</t>
  </si>
  <si>
    <t>20/7</t>
  </si>
  <si>
    <t>21/7</t>
  </si>
  <si>
    <t>22/7</t>
  </si>
  <si>
    <t>23/7</t>
  </si>
  <si>
    <t>24/7</t>
  </si>
  <si>
    <t>25/7</t>
  </si>
  <si>
    <t>26/7</t>
  </si>
  <si>
    <t>28/7</t>
  </si>
  <si>
    <t>29/7</t>
  </si>
  <si>
    <t>30/7</t>
  </si>
  <si>
    <t>31/7</t>
  </si>
  <si>
    <t>Camino Francés</t>
  </si>
  <si>
    <t>Requejada/Polanco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</si>
</sst>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trike/>
      <sz val="10"/>
      <color theme="1"/>
      <name val="Century Gothic"/>
      <family val="2"/>
    </font>
    <font>
      <sz val="10"/>
      <color theme="1"/>
      <name val="Calibri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0" borderId="0" xfId="0" applyNumberFormat="1" applyFont="1"/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/>
    <xf numFmtId="164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left"/>
    </xf>
    <xf numFmtId="1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/>
    <xf numFmtId="164" fontId="1" fillId="3" borderId="0" xfId="0" applyNumberFormat="1" applyFont="1" applyFill="1" applyAlignment="1">
      <alignment horizontal="center"/>
    </xf>
    <xf numFmtId="164" fontId="2" fillId="2" borderId="0" xfId="0" applyNumberFormat="1" applyFont="1" applyFill="1"/>
    <xf numFmtId="164" fontId="4" fillId="3" borderId="0" xfId="0" applyNumberFormat="1" applyFont="1" applyFill="1"/>
    <xf numFmtId="164" fontId="4" fillId="2" borderId="0" xfId="0" applyNumberFormat="1" applyFont="1" applyFill="1"/>
    <xf numFmtId="164" fontId="1" fillId="4" borderId="0" xfId="0" applyNumberFormat="1" applyFont="1" applyFill="1"/>
    <xf numFmtId="49" fontId="1" fillId="2" borderId="0" xfId="0" applyNumberFormat="1" applyFont="1" applyFill="1" applyAlignment="1">
      <alignment horizontal="center"/>
    </xf>
    <xf numFmtId="49" fontId="1" fillId="3" borderId="0" xfId="0" applyNumberFormat="1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"/>
  <sheetViews>
    <sheetView tabSelected="1" topLeftCell="A57" workbookViewId="0">
      <selection activeCell="B67" sqref="B67"/>
    </sheetView>
  </sheetViews>
  <sheetFormatPr defaultRowHeight="13.5" x14ac:dyDescent="0.25"/>
  <cols>
    <col min="1" max="1" width="6" style="2" customWidth="1"/>
    <col min="2" max="2" width="29.7109375" style="1" customWidth="1"/>
    <col min="3" max="3" width="6.42578125" style="1" customWidth="1"/>
    <col min="4" max="4" width="6.28515625" style="1" customWidth="1"/>
    <col min="5" max="5" width="6.5703125" style="1" customWidth="1"/>
    <col min="6" max="6" width="4" style="3" customWidth="1"/>
    <col min="7" max="7" width="31.85546875" style="1" customWidth="1"/>
    <col min="8" max="16384" width="9.140625" style="1"/>
  </cols>
  <sheetData>
    <row r="1" spans="1:6" s="5" customFormat="1" x14ac:dyDescent="0.25">
      <c r="A1" s="4">
        <v>0</v>
      </c>
      <c r="B1" s="5" t="s">
        <v>0</v>
      </c>
      <c r="C1" s="5">
        <v>0</v>
      </c>
      <c r="D1" s="5">
        <v>0</v>
      </c>
      <c r="E1" s="5">
        <v>828.8</v>
      </c>
      <c r="F1" s="6" t="s">
        <v>96</v>
      </c>
    </row>
    <row r="2" spans="1:6" s="5" customFormat="1" x14ac:dyDescent="0.25">
      <c r="A2" s="15" t="s">
        <v>207</v>
      </c>
      <c r="B2" s="5" t="s">
        <v>1</v>
      </c>
      <c r="C2" s="5">
        <v>5.2</v>
      </c>
      <c r="D2" s="5">
        <f>D1+C2</f>
        <v>5.2</v>
      </c>
      <c r="E2" s="5">
        <f>E1-C2</f>
        <v>823.59999999999991</v>
      </c>
      <c r="F2" s="6"/>
    </row>
    <row r="3" spans="1:6" s="5" customFormat="1" x14ac:dyDescent="0.25">
      <c r="A3" s="4"/>
      <c r="B3" s="5" t="s">
        <v>2</v>
      </c>
      <c r="C3" s="5">
        <v>11.5</v>
      </c>
      <c r="D3" s="5">
        <f t="shared" ref="D3:D72" si="0">D2+C3</f>
        <v>16.7</v>
      </c>
      <c r="E3" s="5">
        <f t="shared" ref="E3:E73" si="1">E2-C3</f>
        <v>812.09999999999991</v>
      </c>
      <c r="F3" s="6"/>
    </row>
    <row r="4" spans="1:6" s="5" customFormat="1" x14ac:dyDescent="0.25">
      <c r="A4" s="4">
        <v>1</v>
      </c>
      <c r="B4" s="5" t="s">
        <v>3</v>
      </c>
      <c r="C4" s="5">
        <v>7.7</v>
      </c>
      <c r="D4" s="5">
        <f t="shared" si="0"/>
        <v>24.4</v>
      </c>
      <c r="E4" s="5">
        <f t="shared" si="1"/>
        <v>804.39999999999986</v>
      </c>
      <c r="F4" s="7" t="s">
        <v>7</v>
      </c>
    </row>
    <row r="5" spans="1:6" s="9" customFormat="1" ht="14.25" customHeight="1" x14ac:dyDescent="0.25">
      <c r="A5" s="16" t="s">
        <v>208</v>
      </c>
      <c r="B5" s="9" t="s">
        <v>4</v>
      </c>
      <c r="C5" s="9">
        <v>4.5</v>
      </c>
      <c r="D5" s="9">
        <v>4.5</v>
      </c>
      <c r="E5" s="9">
        <f t="shared" si="1"/>
        <v>799.89999999999986</v>
      </c>
      <c r="F5" s="10" t="s">
        <v>85</v>
      </c>
    </row>
    <row r="6" spans="1:6" s="9" customFormat="1" ht="14.25" customHeight="1" x14ac:dyDescent="0.25">
      <c r="A6" s="8"/>
      <c r="B6" s="9" t="s">
        <v>5</v>
      </c>
      <c r="C6" s="9">
        <v>10.9</v>
      </c>
      <c r="D6" s="9">
        <f t="shared" si="0"/>
        <v>15.4</v>
      </c>
      <c r="E6" s="9">
        <f t="shared" si="1"/>
        <v>788.99999999999989</v>
      </c>
      <c r="F6" s="10" t="s">
        <v>96</v>
      </c>
    </row>
    <row r="7" spans="1:6" s="9" customFormat="1" x14ac:dyDescent="0.25">
      <c r="A7" s="8">
        <v>2</v>
      </c>
      <c r="B7" s="9" t="s">
        <v>6</v>
      </c>
      <c r="C7" s="9">
        <v>5.7</v>
      </c>
      <c r="D7" s="9">
        <f t="shared" si="0"/>
        <v>21.1</v>
      </c>
      <c r="E7" s="9">
        <f t="shared" si="1"/>
        <v>783.29999999999984</v>
      </c>
      <c r="F7" s="10" t="s">
        <v>96</v>
      </c>
    </row>
    <row r="8" spans="1:6" s="5" customFormat="1" x14ac:dyDescent="0.25">
      <c r="A8" s="15" t="s">
        <v>209</v>
      </c>
      <c r="B8" s="11" t="s">
        <v>9</v>
      </c>
      <c r="C8" s="5">
        <v>4.0999999999999996</v>
      </c>
      <c r="D8" s="5">
        <v>4.0999999999999996</v>
      </c>
      <c r="E8" s="5">
        <f t="shared" si="1"/>
        <v>779.19999999999982</v>
      </c>
      <c r="F8" s="6" t="s">
        <v>96</v>
      </c>
    </row>
    <row r="9" spans="1:6" s="5" customFormat="1" x14ac:dyDescent="0.25">
      <c r="A9" s="4"/>
      <c r="B9" s="5" t="s">
        <v>10</v>
      </c>
      <c r="C9" s="5">
        <v>2</v>
      </c>
      <c r="D9" s="5">
        <f t="shared" si="0"/>
        <v>6.1</v>
      </c>
      <c r="E9" s="5">
        <f t="shared" si="1"/>
        <v>777.19999999999982</v>
      </c>
      <c r="F9" s="6" t="s">
        <v>86</v>
      </c>
    </row>
    <row r="10" spans="1:6" s="5" customFormat="1" x14ac:dyDescent="0.25">
      <c r="A10" s="4"/>
      <c r="B10" s="5" t="s">
        <v>11</v>
      </c>
      <c r="C10" s="5">
        <v>2.9</v>
      </c>
      <c r="D10" s="5">
        <f t="shared" si="0"/>
        <v>9</v>
      </c>
      <c r="E10" s="5">
        <f t="shared" si="1"/>
        <v>774.29999999999984</v>
      </c>
      <c r="F10" s="6" t="s">
        <v>96</v>
      </c>
    </row>
    <row r="11" spans="1:6" s="5" customFormat="1" x14ac:dyDescent="0.25">
      <c r="A11" s="4"/>
      <c r="B11" s="5" t="s">
        <v>12</v>
      </c>
      <c r="C11" s="5">
        <v>3.7</v>
      </c>
      <c r="D11" s="5">
        <f t="shared" si="0"/>
        <v>12.7</v>
      </c>
      <c r="E11" s="5">
        <f t="shared" si="1"/>
        <v>770.5999999999998</v>
      </c>
      <c r="F11" s="6" t="s">
        <v>86</v>
      </c>
    </row>
    <row r="12" spans="1:6" s="5" customFormat="1" x14ac:dyDescent="0.25">
      <c r="A12" s="4"/>
      <c r="B12" s="5" t="s">
        <v>13</v>
      </c>
      <c r="C12" s="5">
        <v>5.4</v>
      </c>
      <c r="D12" s="5">
        <f t="shared" si="0"/>
        <v>18.100000000000001</v>
      </c>
      <c r="E12" s="5">
        <f t="shared" si="1"/>
        <v>765.19999999999982</v>
      </c>
      <c r="F12" s="6" t="s">
        <v>86</v>
      </c>
    </row>
    <row r="13" spans="1:6" s="5" customFormat="1" x14ac:dyDescent="0.25">
      <c r="A13" s="4">
        <v>3</v>
      </c>
      <c r="B13" s="5" t="s">
        <v>14</v>
      </c>
      <c r="C13" s="5">
        <v>3.2</v>
      </c>
      <c r="D13" s="5">
        <f t="shared" si="0"/>
        <v>21.3</v>
      </c>
      <c r="E13" s="5">
        <f t="shared" si="1"/>
        <v>761.99999999999977</v>
      </c>
      <c r="F13" s="6" t="s">
        <v>96</v>
      </c>
    </row>
    <row r="14" spans="1:6" s="9" customFormat="1" x14ac:dyDescent="0.25">
      <c r="A14" s="16" t="s">
        <v>210</v>
      </c>
      <c r="B14" s="9" t="s">
        <v>15</v>
      </c>
      <c r="C14" s="9">
        <v>3.6</v>
      </c>
      <c r="D14" s="9">
        <v>3.6</v>
      </c>
      <c r="E14" s="9">
        <f t="shared" si="1"/>
        <v>758.39999999999975</v>
      </c>
      <c r="F14" s="10"/>
    </row>
    <row r="15" spans="1:6" s="9" customFormat="1" x14ac:dyDescent="0.25">
      <c r="A15" s="8"/>
      <c r="B15" s="9" t="s">
        <v>16</v>
      </c>
      <c r="C15" s="9">
        <v>2.9</v>
      </c>
      <c r="D15" s="9">
        <f t="shared" si="0"/>
        <v>6.5</v>
      </c>
      <c r="E15" s="9">
        <f t="shared" si="1"/>
        <v>755.49999999999977</v>
      </c>
      <c r="F15" s="10"/>
    </row>
    <row r="16" spans="1:6" s="9" customFormat="1" x14ac:dyDescent="0.25">
      <c r="A16" s="8"/>
      <c r="B16" s="9" t="s">
        <v>17</v>
      </c>
      <c r="C16" s="9">
        <v>12.7</v>
      </c>
      <c r="D16" s="9">
        <f t="shared" si="0"/>
        <v>19.2</v>
      </c>
      <c r="E16" s="9">
        <f t="shared" si="1"/>
        <v>742.79999999999973</v>
      </c>
      <c r="F16" s="10" t="s">
        <v>96</v>
      </c>
    </row>
    <row r="17" spans="1:7" s="9" customFormat="1" x14ac:dyDescent="0.25">
      <c r="A17" s="8"/>
      <c r="B17" s="9" t="s">
        <v>18</v>
      </c>
      <c r="C17" s="9">
        <v>3.9</v>
      </c>
      <c r="D17" s="9">
        <f t="shared" si="0"/>
        <v>23.099999999999998</v>
      </c>
      <c r="E17" s="9">
        <f t="shared" si="1"/>
        <v>738.89999999999975</v>
      </c>
      <c r="F17" s="10"/>
    </row>
    <row r="18" spans="1:7" s="9" customFormat="1" x14ac:dyDescent="0.25">
      <c r="A18" s="8"/>
      <c r="B18" s="9" t="s">
        <v>19</v>
      </c>
      <c r="C18" s="9">
        <v>2.2000000000000002</v>
      </c>
      <c r="D18" s="9">
        <f t="shared" si="0"/>
        <v>25.299999999999997</v>
      </c>
      <c r="E18" s="9">
        <f t="shared" si="1"/>
        <v>736.6999999999997</v>
      </c>
      <c r="F18" s="10"/>
    </row>
    <row r="19" spans="1:7" s="9" customFormat="1" x14ac:dyDescent="0.25">
      <c r="A19" s="8">
        <v>4</v>
      </c>
      <c r="B19" s="9" t="s">
        <v>20</v>
      </c>
      <c r="C19" s="9">
        <v>1.2</v>
      </c>
      <c r="D19" s="9">
        <f t="shared" si="0"/>
        <v>26.499999999999996</v>
      </c>
      <c r="E19" s="9">
        <f t="shared" si="1"/>
        <v>735.49999999999966</v>
      </c>
      <c r="F19" s="10" t="s">
        <v>96</v>
      </c>
    </row>
    <row r="20" spans="1:7" s="5" customFormat="1" x14ac:dyDescent="0.25">
      <c r="A20" s="15" t="s">
        <v>211</v>
      </c>
      <c r="B20" s="5" t="s">
        <v>21</v>
      </c>
      <c r="C20" s="5">
        <v>4</v>
      </c>
      <c r="D20" s="5">
        <v>4</v>
      </c>
      <c r="E20" s="5">
        <f t="shared" si="1"/>
        <v>731.49999999999966</v>
      </c>
      <c r="F20" s="6"/>
    </row>
    <row r="21" spans="1:7" s="5" customFormat="1" x14ac:dyDescent="0.25">
      <c r="A21" s="4"/>
      <c r="B21" s="5" t="s">
        <v>22</v>
      </c>
      <c r="C21" s="5">
        <v>13.3</v>
      </c>
      <c r="D21" s="5">
        <f t="shared" si="0"/>
        <v>17.3</v>
      </c>
      <c r="E21" s="5">
        <f t="shared" si="1"/>
        <v>718.1999999999997</v>
      </c>
      <c r="F21" s="6" t="s">
        <v>96</v>
      </c>
    </row>
    <row r="22" spans="1:7" s="5" customFormat="1" x14ac:dyDescent="0.25">
      <c r="A22" s="4">
        <v>5</v>
      </c>
      <c r="B22" s="5" t="s">
        <v>23</v>
      </c>
      <c r="C22" s="5">
        <v>6.5</v>
      </c>
      <c r="D22" s="5">
        <f t="shared" si="0"/>
        <v>23.8</v>
      </c>
      <c r="E22" s="5">
        <f t="shared" si="1"/>
        <v>711.6999999999997</v>
      </c>
      <c r="F22" s="6" t="s">
        <v>96</v>
      </c>
    </row>
    <row r="23" spans="1:7" s="9" customFormat="1" x14ac:dyDescent="0.25">
      <c r="A23" s="16" t="s">
        <v>212</v>
      </c>
      <c r="B23" s="9" t="s">
        <v>24</v>
      </c>
      <c r="C23" s="9">
        <v>9.3000000000000007</v>
      </c>
      <c r="D23" s="9">
        <v>9.3000000000000007</v>
      </c>
      <c r="E23" s="9">
        <f t="shared" si="1"/>
        <v>702.39999999999975</v>
      </c>
      <c r="F23" s="10"/>
    </row>
    <row r="24" spans="1:7" s="9" customFormat="1" x14ac:dyDescent="0.25">
      <c r="A24" s="8"/>
      <c r="B24" s="9" t="s">
        <v>25</v>
      </c>
      <c r="C24" s="9">
        <v>1.4</v>
      </c>
      <c r="D24" s="9">
        <f t="shared" si="0"/>
        <v>10.700000000000001</v>
      </c>
      <c r="E24" s="9">
        <f t="shared" si="1"/>
        <v>700.99999999999977</v>
      </c>
      <c r="F24" s="10"/>
    </row>
    <row r="25" spans="1:7" s="9" customFormat="1" x14ac:dyDescent="0.25">
      <c r="A25" s="8"/>
      <c r="B25" s="9" t="s">
        <v>26</v>
      </c>
      <c r="C25" s="9">
        <v>3.3</v>
      </c>
      <c r="D25" s="9">
        <f t="shared" si="0"/>
        <v>14</v>
      </c>
      <c r="E25" s="9">
        <f t="shared" si="1"/>
        <v>697.69999999999982</v>
      </c>
      <c r="F25" s="10" t="s">
        <v>96</v>
      </c>
    </row>
    <row r="26" spans="1:7" s="9" customFormat="1" x14ac:dyDescent="0.25">
      <c r="A26" s="8"/>
      <c r="B26" s="9" t="s">
        <v>27</v>
      </c>
      <c r="C26" s="9">
        <v>3.1</v>
      </c>
      <c r="D26" s="9">
        <f t="shared" si="0"/>
        <v>17.100000000000001</v>
      </c>
      <c r="E26" s="9">
        <f t="shared" si="1"/>
        <v>694.5999999999998</v>
      </c>
      <c r="F26" s="10" t="s">
        <v>85</v>
      </c>
    </row>
    <row r="27" spans="1:7" s="9" customFormat="1" x14ac:dyDescent="0.25">
      <c r="A27" s="8"/>
      <c r="B27" s="9" t="s">
        <v>28</v>
      </c>
      <c r="C27" s="9">
        <v>4.8</v>
      </c>
      <c r="D27" s="9">
        <f t="shared" si="0"/>
        <v>21.900000000000002</v>
      </c>
      <c r="E27" s="9">
        <f t="shared" si="1"/>
        <v>689.79999999999984</v>
      </c>
      <c r="F27" s="10"/>
    </row>
    <row r="28" spans="1:7" s="9" customFormat="1" x14ac:dyDescent="0.25">
      <c r="A28" s="8">
        <v>6</v>
      </c>
      <c r="B28" s="9" t="s">
        <v>29</v>
      </c>
      <c r="C28" s="9">
        <v>5.4</v>
      </c>
      <c r="D28" s="9">
        <f t="shared" si="0"/>
        <v>27.300000000000004</v>
      </c>
      <c r="E28" s="9">
        <f t="shared" si="1"/>
        <v>684.39999999999986</v>
      </c>
      <c r="F28" s="10" t="s">
        <v>96</v>
      </c>
      <c r="G28" s="9" t="s">
        <v>139</v>
      </c>
    </row>
    <row r="29" spans="1:7" s="5" customFormat="1" x14ac:dyDescent="0.25">
      <c r="A29" s="15" t="s">
        <v>213</v>
      </c>
      <c r="B29" s="5" t="s">
        <v>30</v>
      </c>
      <c r="C29" s="5">
        <v>3.7</v>
      </c>
      <c r="D29" s="5">
        <v>3.7</v>
      </c>
      <c r="E29" s="5">
        <f t="shared" si="1"/>
        <v>680.69999999999982</v>
      </c>
      <c r="F29" s="6"/>
    </row>
    <row r="30" spans="1:7" s="5" customFormat="1" x14ac:dyDescent="0.25">
      <c r="A30" s="4"/>
      <c r="B30" s="5" t="s">
        <v>31</v>
      </c>
      <c r="C30" s="5">
        <v>4.3</v>
      </c>
      <c r="D30" s="5">
        <f t="shared" si="0"/>
        <v>8</v>
      </c>
      <c r="E30" s="5">
        <f t="shared" si="1"/>
        <v>676.39999999999986</v>
      </c>
      <c r="F30" s="6"/>
    </row>
    <row r="31" spans="1:7" s="5" customFormat="1" x14ac:dyDescent="0.25">
      <c r="A31" s="4"/>
      <c r="B31" s="5" t="s">
        <v>32</v>
      </c>
      <c r="C31" s="5">
        <v>1.4</v>
      </c>
      <c r="D31" s="5">
        <f t="shared" si="0"/>
        <v>9.4</v>
      </c>
      <c r="E31" s="5">
        <f t="shared" si="1"/>
        <v>674.99999999999989</v>
      </c>
      <c r="F31" s="6" t="s">
        <v>85</v>
      </c>
    </row>
    <row r="32" spans="1:7" s="5" customFormat="1" x14ac:dyDescent="0.25">
      <c r="A32" s="4"/>
      <c r="B32" s="5" t="s">
        <v>33</v>
      </c>
      <c r="C32" s="5">
        <v>5.8</v>
      </c>
      <c r="D32" s="5">
        <f t="shared" si="0"/>
        <v>15.2</v>
      </c>
      <c r="E32" s="5">
        <f t="shared" si="1"/>
        <v>669.19999999999993</v>
      </c>
      <c r="F32" s="6" t="s">
        <v>85</v>
      </c>
    </row>
    <row r="33" spans="1:7" s="5" customFormat="1" x14ac:dyDescent="0.25">
      <c r="A33" s="4">
        <v>7</v>
      </c>
      <c r="B33" s="5" t="s">
        <v>34</v>
      </c>
      <c r="C33" s="5">
        <v>2.5</v>
      </c>
      <c r="D33" s="5">
        <f t="shared" si="0"/>
        <v>17.7</v>
      </c>
      <c r="E33" s="5">
        <f t="shared" si="1"/>
        <v>666.69999999999993</v>
      </c>
      <c r="F33" s="6" t="s">
        <v>140</v>
      </c>
    </row>
    <row r="34" spans="1:7" s="9" customFormat="1" x14ac:dyDescent="0.25">
      <c r="A34" s="16" t="s">
        <v>214</v>
      </c>
      <c r="B34" s="9" t="s">
        <v>35</v>
      </c>
      <c r="C34" s="9">
        <v>11.8</v>
      </c>
      <c r="D34" s="9">
        <f>C34</f>
        <v>11.8</v>
      </c>
      <c r="E34" s="9">
        <f t="shared" si="1"/>
        <v>654.9</v>
      </c>
      <c r="F34" s="10" t="s">
        <v>85</v>
      </c>
    </row>
    <row r="35" spans="1:7" s="9" customFormat="1" x14ac:dyDescent="0.25">
      <c r="A35" s="8"/>
      <c r="B35" s="9" t="s">
        <v>36</v>
      </c>
      <c r="C35" s="9">
        <v>0.9</v>
      </c>
      <c r="D35" s="9">
        <f t="shared" si="0"/>
        <v>12.700000000000001</v>
      </c>
      <c r="E35" s="9">
        <f t="shared" si="1"/>
        <v>654</v>
      </c>
      <c r="F35" s="10" t="s">
        <v>96</v>
      </c>
    </row>
    <row r="36" spans="1:7" s="9" customFormat="1" x14ac:dyDescent="0.25">
      <c r="A36" s="8"/>
      <c r="B36" s="9" t="s">
        <v>37</v>
      </c>
      <c r="C36" s="9">
        <v>5.9</v>
      </c>
      <c r="D36" s="9">
        <f t="shared" si="0"/>
        <v>18.600000000000001</v>
      </c>
      <c r="E36" s="9">
        <f t="shared" si="1"/>
        <v>648.1</v>
      </c>
      <c r="F36" s="10"/>
      <c r="G36" s="9" t="s">
        <v>144</v>
      </c>
    </row>
    <row r="37" spans="1:7" s="9" customFormat="1" x14ac:dyDescent="0.25">
      <c r="A37" s="8"/>
      <c r="B37" s="9" t="s">
        <v>141</v>
      </c>
      <c r="D37" s="9">
        <f t="shared" si="0"/>
        <v>18.600000000000001</v>
      </c>
      <c r="E37" s="9">
        <f t="shared" si="1"/>
        <v>648.1</v>
      </c>
      <c r="F37" s="10"/>
    </row>
    <row r="38" spans="1:7" s="9" customFormat="1" x14ac:dyDescent="0.25">
      <c r="A38" s="8"/>
      <c r="B38" s="9" t="s">
        <v>142</v>
      </c>
      <c r="D38" s="9">
        <f t="shared" si="0"/>
        <v>18.600000000000001</v>
      </c>
      <c r="E38" s="9">
        <f t="shared" si="1"/>
        <v>648.1</v>
      </c>
      <c r="F38" s="10"/>
    </row>
    <row r="39" spans="1:7" s="9" customFormat="1" x14ac:dyDescent="0.25">
      <c r="A39" s="8"/>
      <c r="B39" s="9" t="s">
        <v>143</v>
      </c>
      <c r="D39" s="9">
        <f t="shared" si="0"/>
        <v>18.600000000000001</v>
      </c>
      <c r="E39" s="9">
        <f t="shared" si="1"/>
        <v>648.1</v>
      </c>
      <c r="F39" s="10"/>
    </row>
    <row r="40" spans="1:7" s="9" customFormat="1" x14ac:dyDescent="0.25">
      <c r="A40" s="8">
        <v>8</v>
      </c>
      <c r="B40" s="9" t="s">
        <v>38</v>
      </c>
      <c r="C40" s="9">
        <v>16.600000000000001</v>
      </c>
      <c r="D40" s="14">
        <f t="shared" si="0"/>
        <v>35.200000000000003</v>
      </c>
      <c r="E40" s="9">
        <f t="shared" si="1"/>
        <v>631.5</v>
      </c>
      <c r="F40" s="10" t="s">
        <v>8</v>
      </c>
    </row>
    <row r="41" spans="1:7" s="5" customFormat="1" x14ac:dyDescent="0.25">
      <c r="A41" s="15" t="s">
        <v>215</v>
      </c>
      <c r="B41" s="5" t="s">
        <v>39</v>
      </c>
      <c r="C41" s="5">
        <v>3.5</v>
      </c>
      <c r="D41" s="5">
        <v>3.5</v>
      </c>
      <c r="E41" s="5">
        <f t="shared" si="1"/>
        <v>628</v>
      </c>
      <c r="F41" s="6"/>
    </row>
    <row r="42" spans="1:7" s="5" customFormat="1" x14ac:dyDescent="0.25">
      <c r="A42" s="4"/>
      <c r="B42" s="5" t="s">
        <v>40</v>
      </c>
      <c r="C42" s="5">
        <v>2</v>
      </c>
      <c r="D42" s="5">
        <f t="shared" si="0"/>
        <v>5.5</v>
      </c>
      <c r="E42" s="5">
        <f t="shared" si="1"/>
        <v>626</v>
      </c>
      <c r="F42" s="6"/>
    </row>
    <row r="43" spans="1:7" s="5" customFormat="1" x14ac:dyDescent="0.25">
      <c r="A43" s="4"/>
      <c r="B43" s="5" t="s">
        <v>41</v>
      </c>
      <c r="C43" s="5">
        <v>3.2</v>
      </c>
      <c r="D43" s="5">
        <f t="shared" si="0"/>
        <v>8.6999999999999993</v>
      </c>
      <c r="E43" s="5">
        <f t="shared" si="1"/>
        <v>622.79999999999995</v>
      </c>
      <c r="F43" s="6" t="s">
        <v>85</v>
      </c>
    </row>
    <row r="44" spans="1:7" s="5" customFormat="1" x14ac:dyDescent="0.25">
      <c r="A44" s="4"/>
      <c r="B44" s="5" t="s">
        <v>44</v>
      </c>
      <c r="C44" s="5">
        <v>3.4</v>
      </c>
      <c r="D44" s="5">
        <f t="shared" si="0"/>
        <v>12.1</v>
      </c>
      <c r="E44" s="5">
        <f t="shared" si="1"/>
        <v>619.4</v>
      </c>
      <c r="F44" s="6" t="s">
        <v>96</v>
      </c>
      <c r="G44" s="5" t="s">
        <v>144</v>
      </c>
    </row>
    <row r="45" spans="1:7" s="5" customFormat="1" x14ac:dyDescent="0.25">
      <c r="A45" s="4"/>
      <c r="B45" s="5" t="s">
        <v>145</v>
      </c>
      <c r="D45" s="5">
        <f t="shared" si="0"/>
        <v>12.1</v>
      </c>
      <c r="E45" s="5">
        <f t="shared" si="1"/>
        <v>619.4</v>
      </c>
      <c r="F45" s="6"/>
    </row>
    <row r="46" spans="1:7" s="5" customFormat="1" x14ac:dyDescent="0.25">
      <c r="A46" s="4"/>
      <c r="B46" s="5" t="s">
        <v>146</v>
      </c>
      <c r="D46" s="5">
        <f t="shared" si="0"/>
        <v>12.1</v>
      </c>
      <c r="E46" s="5">
        <f t="shared" si="1"/>
        <v>619.4</v>
      </c>
      <c r="F46" s="6"/>
    </row>
    <row r="47" spans="1:7" s="5" customFormat="1" x14ac:dyDescent="0.25">
      <c r="A47" s="4"/>
      <c r="B47" s="5" t="s">
        <v>147</v>
      </c>
      <c r="D47" s="5">
        <f t="shared" si="0"/>
        <v>12.1</v>
      </c>
      <c r="E47" s="5">
        <f t="shared" si="1"/>
        <v>619.4</v>
      </c>
      <c r="F47" s="6"/>
    </row>
    <row r="48" spans="1:7" s="5" customFormat="1" x14ac:dyDescent="0.25">
      <c r="A48" s="4"/>
      <c r="B48" s="5" t="s">
        <v>148</v>
      </c>
      <c r="D48" s="5">
        <f t="shared" si="0"/>
        <v>12.1</v>
      </c>
      <c r="E48" s="5">
        <f t="shared" si="1"/>
        <v>619.4</v>
      </c>
      <c r="F48" s="6"/>
    </row>
    <row r="49" spans="1:6" s="5" customFormat="1" x14ac:dyDescent="0.25">
      <c r="A49" s="4"/>
      <c r="B49" s="5" t="s">
        <v>149</v>
      </c>
      <c r="D49" s="5">
        <f t="shared" si="0"/>
        <v>12.1</v>
      </c>
      <c r="E49" s="5">
        <f t="shared" si="1"/>
        <v>619.4</v>
      </c>
      <c r="F49" s="6"/>
    </row>
    <row r="50" spans="1:6" s="5" customFormat="1" x14ac:dyDescent="0.25">
      <c r="A50" s="4"/>
      <c r="B50" s="5" t="s">
        <v>42</v>
      </c>
      <c r="C50" s="5">
        <f>6.8+37-24.8</f>
        <v>18.999999999999996</v>
      </c>
      <c r="D50" s="5">
        <f t="shared" si="0"/>
        <v>31.099999999999994</v>
      </c>
      <c r="E50" s="5">
        <f t="shared" si="1"/>
        <v>600.4</v>
      </c>
      <c r="F50" s="6" t="s">
        <v>96</v>
      </c>
    </row>
    <row r="51" spans="1:6" s="5" customFormat="1" x14ac:dyDescent="0.25">
      <c r="A51" s="4">
        <v>9</v>
      </c>
      <c r="B51" s="5" t="s">
        <v>43</v>
      </c>
      <c r="C51" s="5">
        <v>5.9</v>
      </c>
      <c r="D51" s="14">
        <f t="shared" si="0"/>
        <v>36.999999999999993</v>
      </c>
      <c r="E51" s="5">
        <f t="shared" si="1"/>
        <v>594.5</v>
      </c>
      <c r="F51" s="6" t="s">
        <v>96</v>
      </c>
    </row>
    <row r="52" spans="1:6" s="9" customFormat="1" x14ac:dyDescent="0.25">
      <c r="A52" s="16" t="s">
        <v>216</v>
      </c>
      <c r="B52" s="9" t="s">
        <v>45</v>
      </c>
      <c r="C52" s="9">
        <v>5.5</v>
      </c>
      <c r="D52" s="9">
        <f>C52</f>
        <v>5.5</v>
      </c>
      <c r="E52" s="9">
        <f t="shared" si="1"/>
        <v>589</v>
      </c>
      <c r="F52" s="10" t="s">
        <v>8</v>
      </c>
    </row>
    <row r="53" spans="1:6" s="9" customFormat="1" x14ac:dyDescent="0.25">
      <c r="A53" s="8"/>
      <c r="B53" s="9" t="s">
        <v>52</v>
      </c>
      <c r="C53" s="9">
        <v>2.7</v>
      </c>
      <c r="D53" s="9">
        <f t="shared" si="0"/>
        <v>8.1999999999999993</v>
      </c>
      <c r="E53" s="9">
        <f t="shared" si="1"/>
        <v>586.29999999999995</v>
      </c>
      <c r="F53" s="10"/>
    </row>
    <row r="54" spans="1:6" s="9" customFormat="1" x14ac:dyDescent="0.25">
      <c r="A54" s="8"/>
      <c r="B54" s="9" t="s">
        <v>46</v>
      </c>
      <c r="C54" s="9">
        <v>5.3</v>
      </c>
      <c r="D54" s="9">
        <f t="shared" si="0"/>
        <v>13.5</v>
      </c>
      <c r="E54" s="9">
        <f t="shared" si="1"/>
        <v>581</v>
      </c>
      <c r="F54" s="10" t="s">
        <v>8</v>
      </c>
    </row>
    <row r="55" spans="1:6" s="9" customFormat="1" x14ac:dyDescent="0.25">
      <c r="A55" s="8"/>
      <c r="B55" s="9" t="s">
        <v>47</v>
      </c>
      <c r="C55" s="9">
        <v>4.5</v>
      </c>
      <c r="D55" s="9">
        <f t="shared" si="0"/>
        <v>18</v>
      </c>
      <c r="E55" s="9">
        <f t="shared" si="1"/>
        <v>576.5</v>
      </c>
      <c r="F55" s="10"/>
    </row>
    <row r="56" spans="1:6" s="9" customFormat="1" x14ac:dyDescent="0.25">
      <c r="A56" s="8"/>
      <c r="B56" s="9" t="s">
        <v>48</v>
      </c>
      <c r="C56" s="9">
        <v>1.8</v>
      </c>
      <c r="D56" s="9">
        <f t="shared" si="0"/>
        <v>19.8</v>
      </c>
      <c r="E56" s="9">
        <f t="shared" si="1"/>
        <v>574.70000000000005</v>
      </c>
      <c r="F56" s="10"/>
    </row>
    <row r="57" spans="1:6" s="9" customFormat="1" x14ac:dyDescent="0.25">
      <c r="A57" s="8"/>
      <c r="B57" s="9" t="s">
        <v>49</v>
      </c>
      <c r="C57" s="9">
        <v>3.1</v>
      </c>
      <c r="D57" s="9">
        <f t="shared" si="0"/>
        <v>22.900000000000002</v>
      </c>
      <c r="E57" s="9">
        <f t="shared" si="1"/>
        <v>571.6</v>
      </c>
      <c r="F57" s="10"/>
    </row>
    <row r="58" spans="1:6" s="9" customFormat="1" x14ac:dyDescent="0.25">
      <c r="A58" s="8">
        <v>10</v>
      </c>
      <c r="B58" s="9" t="s">
        <v>50</v>
      </c>
      <c r="C58" s="9">
        <v>3.3</v>
      </c>
      <c r="D58" s="9">
        <f t="shared" si="0"/>
        <v>26.200000000000003</v>
      </c>
      <c r="E58" s="9">
        <f t="shared" si="1"/>
        <v>568.30000000000007</v>
      </c>
      <c r="F58" s="10" t="s">
        <v>55</v>
      </c>
    </row>
    <row r="59" spans="1:6" s="5" customFormat="1" x14ac:dyDescent="0.25">
      <c r="A59" s="15" t="s">
        <v>217</v>
      </c>
      <c r="B59" s="5" t="s">
        <v>51</v>
      </c>
      <c r="C59" s="5">
        <v>6.8</v>
      </c>
      <c r="D59" s="5">
        <f>C59</f>
        <v>6.8</v>
      </c>
      <c r="E59" s="5">
        <f t="shared" si="1"/>
        <v>561.50000000000011</v>
      </c>
      <c r="F59" s="6" t="s">
        <v>8</v>
      </c>
    </row>
    <row r="60" spans="1:6" s="5" customFormat="1" x14ac:dyDescent="0.25">
      <c r="A60" s="4"/>
      <c r="B60" s="5" t="s">
        <v>53</v>
      </c>
      <c r="C60" s="5">
        <v>6.4</v>
      </c>
      <c r="D60" s="5">
        <f t="shared" si="0"/>
        <v>13.2</v>
      </c>
      <c r="E60" s="5">
        <f t="shared" si="1"/>
        <v>555.10000000000014</v>
      </c>
      <c r="F60" s="6" t="s">
        <v>8</v>
      </c>
    </row>
    <row r="61" spans="1:6" s="5" customFormat="1" x14ac:dyDescent="0.25">
      <c r="A61" s="4">
        <v>11</v>
      </c>
      <c r="B61" s="5" t="s">
        <v>54</v>
      </c>
      <c r="C61" s="5">
        <v>0.8</v>
      </c>
      <c r="D61" s="5">
        <f t="shared" si="0"/>
        <v>14</v>
      </c>
      <c r="E61" s="5">
        <f t="shared" si="1"/>
        <v>554.30000000000018</v>
      </c>
      <c r="F61" s="6" t="s">
        <v>8</v>
      </c>
    </row>
    <row r="62" spans="1:6" s="9" customFormat="1" x14ac:dyDescent="0.25">
      <c r="A62" s="16" t="s">
        <v>218</v>
      </c>
      <c r="B62" s="9" t="s">
        <v>56</v>
      </c>
      <c r="C62" s="9">
        <v>9</v>
      </c>
      <c r="D62" s="9">
        <v>9</v>
      </c>
      <c r="E62" s="9">
        <f t="shared" si="1"/>
        <v>545.30000000000018</v>
      </c>
      <c r="F62" s="10"/>
    </row>
    <row r="63" spans="1:6" s="9" customFormat="1" x14ac:dyDescent="0.25">
      <c r="A63" s="8"/>
      <c r="B63" s="9" t="s">
        <v>57</v>
      </c>
      <c r="C63" s="9">
        <v>5</v>
      </c>
      <c r="D63" s="9">
        <f t="shared" si="0"/>
        <v>14</v>
      </c>
      <c r="E63" s="9">
        <f t="shared" si="1"/>
        <v>540.30000000000018</v>
      </c>
      <c r="F63" s="10"/>
    </row>
    <row r="64" spans="1:6" s="9" customFormat="1" x14ac:dyDescent="0.25">
      <c r="A64" s="8"/>
      <c r="B64" s="9" t="s">
        <v>59</v>
      </c>
      <c r="C64" s="9">
        <v>6.3</v>
      </c>
      <c r="D64" s="9">
        <f t="shared" si="0"/>
        <v>20.3</v>
      </c>
      <c r="E64" s="9">
        <f t="shared" si="1"/>
        <v>534.00000000000023</v>
      </c>
      <c r="F64" s="10"/>
    </row>
    <row r="65" spans="1:7" s="9" customFormat="1" x14ac:dyDescent="0.25">
      <c r="A65" s="8"/>
      <c r="B65" s="9" t="s">
        <v>58</v>
      </c>
      <c r="C65" s="9">
        <v>4.8</v>
      </c>
      <c r="D65" s="9">
        <f t="shared" si="0"/>
        <v>25.1</v>
      </c>
      <c r="E65" s="9">
        <f t="shared" si="1"/>
        <v>529.20000000000027</v>
      </c>
      <c r="F65" s="10"/>
    </row>
    <row r="66" spans="1:7" s="9" customFormat="1" x14ac:dyDescent="0.25">
      <c r="A66" s="8">
        <v>12</v>
      </c>
      <c r="B66" s="9" t="s">
        <v>239</v>
      </c>
      <c r="C66" s="9">
        <v>10.7</v>
      </c>
      <c r="D66" s="14">
        <f t="shared" si="0"/>
        <v>35.799999999999997</v>
      </c>
      <c r="E66" s="9">
        <f t="shared" si="1"/>
        <v>518.50000000000023</v>
      </c>
      <c r="F66" s="10" t="s">
        <v>8</v>
      </c>
      <c r="G66" s="9" t="s">
        <v>60</v>
      </c>
    </row>
    <row r="67" spans="1:7" s="5" customFormat="1" x14ac:dyDescent="0.25">
      <c r="A67" s="15" t="s">
        <v>219</v>
      </c>
      <c r="B67" s="5" t="s">
        <v>61</v>
      </c>
      <c r="C67" s="5">
        <v>3.3</v>
      </c>
      <c r="D67" s="5">
        <v>3.3</v>
      </c>
      <c r="E67" s="5">
        <f t="shared" si="1"/>
        <v>515.20000000000027</v>
      </c>
      <c r="F67" s="6"/>
    </row>
    <row r="68" spans="1:7" s="5" customFormat="1" x14ac:dyDescent="0.25">
      <c r="A68" s="4"/>
      <c r="B68" s="5" t="s">
        <v>62</v>
      </c>
      <c r="C68" s="5">
        <v>6.2</v>
      </c>
      <c r="D68" s="5">
        <f>D67+C68</f>
        <v>9.5</v>
      </c>
      <c r="E68" s="5">
        <f t="shared" si="1"/>
        <v>509.00000000000028</v>
      </c>
      <c r="F68" s="6" t="s">
        <v>8</v>
      </c>
    </row>
    <row r="69" spans="1:7" s="5" customFormat="1" x14ac:dyDescent="0.25">
      <c r="A69" s="4"/>
      <c r="B69" s="5" t="s">
        <v>63</v>
      </c>
      <c r="C69" s="5">
        <v>1</v>
      </c>
      <c r="D69" s="5">
        <f t="shared" si="0"/>
        <v>10.5</v>
      </c>
      <c r="E69" s="5">
        <f t="shared" si="1"/>
        <v>508.00000000000028</v>
      </c>
      <c r="F69" s="6" t="s">
        <v>8</v>
      </c>
    </row>
    <row r="70" spans="1:7" s="5" customFormat="1" x14ac:dyDescent="0.25">
      <c r="A70" s="4"/>
      <c r="B70" s="5" t="s">
        <v>66</v>
      </c>
      <c r="C70" s="5">
        <v>3.5</v>
      </c>
      <c r="D70" s="5">
        <f t="shared" si="0"/>
        <v>14</v>
      </c>
      <c r="E70" s="5">
        <f t="shared" si="1"/>
        <v>504.50000000000028</v>
      </c>
      <c r="F70" s="6" t="s">
        <v>8</v>
      </c>
    </row>
    <row r="71" spans="1:7" s="5" customFormat="1" x14ac:dyDescent="0.25">
      <c r="A71" s="4"/>
      <c r="B71" s="5" t="s">
        <v>64</v>
      </c>
      <c r="C71" s="5">
        <v>5.3</v>
      </c>
      <c r="D71" s="5">
        <f t="shared" si="0"/>
        <v>19.3</v>
      </c>
      <c r="E71" s="5">
        <f t="shared" si="1"/>
        <v>499.20000000000027</v>
      </c>
      <c r="F71" s="6"/>
    </row>
    <row r="72" spans="1:7" s="5" customFormat="1" x14ac:dyDescent="0.25">
      <c r="A72" s="4">
        <v>13</v>
      </c>
      <c r="B72" s="5" t="s">
        <v>65</v>
      </c>
      <c r="C72" s="5">
        <v>3.3</v>
      </c>
      <c r="D72" s="5">
        <f t="shared" si="0"/>
        <v>22.6</v>
      </c>
      <c r="E72" s="5">
        <f t="shared" si="1"/>
        <v>495.90000000000026</v>
      </c>
      <c r="F72" s="6" t="s">
        <v>8</v>
      </c>
    </row>
    <row r="73" spans="1:7" s="9" customFormat="1" x14ac:dyDescent="0.25">
      <c r="A73" s="16" t="s">
        <v>220</v>
      </c>
      <c r="B73" s="9" t="s">
        <v>67</v>
      </c>
      <c r="C73" s="9">
        <v>6</v>
      </c>
      <c r="D73" s="9">
        <v>6</v>
      </c>
      <c r="E73" s="9">
        <f t="shared" si="1"/>
        <v>489.90000000000026</v>
      </c>
      <c r="F73" s="10" t="s">
        <v>8</v>
      </c>
    </row>
    <row r="74" spans="1:7" s="9" customFormat="1" x14ac:dyDescent="0.25">
      <c r="A74" s="8"/>
      <c r="B74" s="9" t="s">
        <v>77</v>
      </c>
      <c r="C74" s="9">
        <v>1</v>
      </c>
      <c r="D74" s="9">
        <f t="shared" ref="D74:D137" si="2">D73+C74</f>
        <v>7</v>
      </c>
      <c r="E74" s="9">
        <f t="shared" ref="E74:E137" si="3">E73-C74</f>
        <v>488.90000000000026</v>
      </c>
      <c r="F74" s="10"/>
    </row>
    <row r="75" spans="1:7" s="9" customFormat="1" x14ac:dyDescent="0.25">
      <c r="A75" s="8"/>
      <c r="B75" s="9" t="s">
        <v>68</v>
      </c>
      <c r="C75" s="9">
        <v>3.4</v>
      </c>
      <c r="D75" s="9">
        <f t="shared" si="2"/>
        <v>10.4</v>
      </c>
      <c r="E75" s="9">
        <f t="shared" si="3"/>
        <v>485.50000000000028</v>
      </c>
      <c r="F75" s="10" t="s">
        <v>8</v>
      </c>
    </row>
    <row r="76" spans="1:7" s="9" customFormat="1" x14ac:dyDescent="0.25">
      <c r="A76" s="8"/>
      <c r="B76" s="9" t="s">
        <v>69</v>
      </c>
      <c r="C76" s="9">
        <v>4.8</v>
      </c>
      <c r="D76" s="9">
        <f t="shared" si="2"/>
        <v>15.2</v>
      </c>
      <c r="E76" s="9">
        <f t="shared" si="3"/>
        <v>480.70000000000027</v>
      </c>
      <c r="F76" s="10"/>
    </row>
    <row r="77" spans="1:7" s="9" customFormat="1" x14ac:dyDescent="0.25">
      <c r="A77" s="8"/>
      <c r="B77" s="9" t="s">
        <v>70</v>
      </c>
      <c r="C77" s="9">
        <v>0.7</v>
      </c>
      <c r="D77" s="9">
        <f t="shared" si="2"/>
        <v>15.899999999999999</v>
      </c>
      <c r="E77" s="9">
        <f t="shared" si="3"/>
        <v>480.00000000000028</v>
      </c>
      <c r="F77" s="10" t="s">
        <v>8</v>
      </c>
    </row>
    <row r="78" spans="1:7" s="9" customFormat="1" x14ac:dyDescent="0.25">
      <c r="A78" s="8"/>
      <c r="B78" s="9" t="s">
        <v>71</v>
      </c>
      <c r="C78" s="9">
        <v>5.8</v>
      </c>
      <c r="D78" s="9">
        <f t="shared" si="2"/>
        <v>21.7</v>
      </c>
      <c r="E78" s="9">
        <f t="shared" si="3"/>
        <v>474.20000000000027</v>
      </c>
      <c r="F78" s="10" t="s">
        <v>8</v>
      </c>
    </row>
    <row r="79" spans="1:7" s="9" customFormat="1" x14ac:dyDescent="0.25">
      <c r="A79" s="8"/>
      <c r="B79" s="9" t="s">
        <v>72</v>
      </c>
      <c r="C79" s="9">
        <v>2.6</v>
      </c>
      <c r="D79" s="9">
        <f t="shared" si="2"/>
        <v>24.3</v>
      </c>
      <c r="E79" s="9">
        <f t="shared" si="3"/>
        <v>471.60000000000025</v>
      </c>
      <c r="F79" s="10"/>
    </row>
    <row r="80" spans="1:7" s="9" customFormat="1" x14ac:dyDescent="0.25">
      <c r="A80" s="8">
        <v>14</v>
      </c>
      <c r="B80" s="9" t="s">
        <v>73</v>
      </c>
      <c r="C80" s="9">
        <v>5.5</v>
      </c>
      <c r="D80" s="9">
        <f t="shared" si="2"/>
        <v>29.8</v>
      </c>
      <c r="E80" s="9">
        <f t="shared" si="3"/>
        <v>466.10000000000025</v>
      </c>
      <c r="F80" s="10" t="s">
        <v>8</v>
      </c>
    </row>
    <row r="81" spans="1:6" s="5" customFormat="1" x14ac:dyDescent="0.25">
      <c r="A81" s="15" t="s">
        <v>221</v>
      </c>
      <c r="B81" s="5" t="s">
        <v>74</v>
      </c>
      <c r="C81" s="5">
        <v>4.8</v>
      </c>
      <c r="D81" s="5">
        <v>4.8</v>
      </c>
      <c r="E81" s="5">
        <f t="shared" si="3"/>
        <v>461.30000000000024</v>
      </c>
      <c r="F81" s="6" t="s">
        <v>8</v>
      </c>
    </row>
    <row r="82" spans="1:6" s="5" customFormat="1" x14ac:dyDescent="0.25">
      <c r="A82" s="4"/>
      <c r="B82" s="5" t="s">
        <v>75</v>
      </c>
      <c r="C82" s="5">
        <v>2.9</v>
      </c>
      <c r="D82" s="5">
        <f t="shared" si="2"/>
        <v>7.6999999999999993</v>
      </c>
      <c r="E82" s="5">
        <f t="shared" si="3"/>
        <v>458.40000000000026</v>
      </c>
      <c r="F82" s="6" t="s">
        <v>8</v>
      </c>
    </row>
    <row r="83" spans="1:6" s="5" customFormat="1" x14ac:dyDescent="0.25">
      <c r="A83" s="4"/>
      <c r="B83" s="5" t="s">
        <v>76</v>
      </c>
      <c r="C83" s="5">
        <v>2</v>
      </c>
      <c r="D83" s="5">
        <f t="shared" si="2"/>
        <v>9.6999999999999993</v>
      </c>
      <c r="E83" s="5">
        <f t="shared" si="3"/>
        <v>456.40000000000026</v>
      </c>
      <c r="F83" s="6" t="s">
        <v>8</v>
      </c>
    </row>
    <row r="84" spans="1:6" s="5" customFormat="1" x14ac:dyDescent="0.25">
      <c r="A84" s="4"/>
      <c r="B84" s="5" t="s">
        <v>78</v>
      </c>
      <c r="C84" s="5">
        <v>3</v>
      </c>
      <c r="D84" s="5">
        <f t="shared" si="2"/>
        <v>12.7</v>
      </c>
      <c r="E84" s="5">
        <f t="shared" si="3"/>
        <v>453.40000000000026</v>
      </c>
      <c r="F84" s="6" t="s">
        <v>85</v>
      </c>
    </row>
    <row r="85" spans="1:6" s="5" customFormat="1" x14ac:dyDescent="0.25">
      <c r="A85" s="4"/>
      <c r="B85" s="5" t="s">
        <v>79</v>
      </c>
      <c r="C85" s="5">
        <v>4</v>
      </c>
      <c r="D85" s="5">
        <f t="shared" si="2"/>
        <v>16.7</v>
      </c>
      <c r="E85" s="5">
        <f t="shared" si="3"/>
        <v>449.40000000000026</v>
      </c>
      <c r="F85" s="6"/>
    </row>
    <row r="86" spans="1:6" s="5" customFormat="1" x14ac:dyDescent="0.25">
      <c r="A86" s="4"/>
      <c r="B86" s="5" t="s">
        <v>80</v>
      </c>
      <c r="C86" s="5">
        <v>1.9</v>
      </c>
      <c r="D86" s="5">
        <f t="shared" si="2"/>
        <v>18.599999999999998</v>
      </c>
      <c r="E86" s="5">
        <f t="shared" si="3"/>
        <v>447.50000000000028</v>
      </c>
      <c r="F86" s="6"/>
    </row>
    <row r="87" spans="1:6" s="5" customFormat="1" x14ac:dyDescent="0.25">
      <c r="A87" s="4"/>
      <c r="B87" s="5" t="s">
        <v>81</v>
      </c>
      <c r="C87" s="5">
        <v>5.2</v>
      </c>
      <c r="D87" s="5">
        <f t="shared" si="2"/>
        <v>23.799999999999997</v>
      </c>
      <c r="E87" s="5">
        <f t="shared" si="3"/>
        <v>442.3000000000003</v>
      </c>
      <c r="F87" s="6"/>
    </row>
    <row r="88" spans="1:6" s="5" customFormat="1" x14ac:dyDescent="0.25">
      <c r="A88" s="4"/>
      <c r="B88" s="5" t="s">
        <v>82</v>
      </c>
      <c r="C88" s="5">
        <v>3.6</v>
      </c>
      <c r="D88" s="5">
        <f t="shared" si="2"/>
        <v>27.4</v>
      </c>
      <c r="E88" s="5">
        <f t="shared" si="3"/>
        <v>438.70000000000027</v>
      </c>
      <c r="F88" s="6" t="s">
        <v>86</v>
      </c>
    </row>
    <row r="89" spans="1:6" s="5" customFormat="1" x14ac:dyDescent="0.25">
      <c r="A89" s="4"/>
      <c r="B89" s="5" t="s">
        <v>83</v>
      </c>
      <c r="C89" s="5">
        <v>2.7</v>
      </c>
      <c r="D89" s="5">
        <f t="shared" si="2"/>
        <v>30.099999999999998</v>
      </c>
      <c r="E89" s="5">
        <f t="shared" si="3"/>
        <v>436.00000000000028</v>
      </c>
      <c r="F89" s="6"/>
    </row>
    <row r="90" spans="1:6" s="5" customFormat="1" x14ac:dyDescent="0.25">
      <c r="A90" s="4"/>
      <c r="B90" s="5" t="s">
        <v>84</v>
      </c>
      <c r="C90" s="5">
        <v>2.9</v>
      </c>
      <c r="D90" s="5">
        <f t="shared" si="2"/>
        <v>33</v>
      </c>
      <c r="E90" s="5">
        <f t="shared" si="3"/>
        <v>433.10000000000031</v>
      </c>
      <c r="F90" s="6" t="s">
        <v>8</v>
      </c>
    </row>
    <row r="91" spans="1:6" s="5" customFormat="1" x14ac:dyDescent="0.25">
      <c r="A91" s="4">
        <v>15</v>
      </c>
      <c r="B91" s="5" t="s">
        <v>87</v>
      </c>
      <c r="C91" s="5">
        <v>2.5</v>
      </c>
      <c r="D91" s="14">
        <f t="shared" si="2"/>
        <v>35.5</v>
      </c>
      <c r="E91" s="5">
        <f t="shared" si="3"/>
        <v>430.60000000000031</v>
      </c>
      <c r="F91" s="6" t="s">
        <v>96</v>
      </c>
    </row>
    <row r="92" spans="1:6" s="9" customFormat="1" x14ac:dyDescent="0.25">
      <c r="A92" s="16" t="s">
        <v>222</v>
      </c>
      <c r="B92" s="9" t="s">
        <v>88</v>
      </c>
      <c r="C92" s="9">
        <v>2.4</v>
      </c>
      <c r="D92" s="9">
        <v>2.4</v>
      </c>
      <c r="E92" s="9">
        <f t="shared" si="3"/>
        <v>428.20000000000033</v>
      </c>
      <c r="F92" s="10" t="s">
        <v>85</v>
      </c>
    </row>
    <row r="93" spans="1:6" s="9" customFormat="1" x14ac:dyDescent="0.25">
      <c r="A93" s="8"/>
      <c r="B93" s="9" t="s">
        <v>89</v>
      </c>
      <c r="C93" s="9">
        <v>2.2000000000000002</v>
      </c>
      <c r="D93" s="9">
        <f t="shared" si="2"/>
        <v>4.5999999999999996</v>
      </c>
      <c r="E93" s="9">
        <f t="shared" si="3"/>
        <v>426.00000000000034</v>
      </c>
      <c r="F93" s="10"/>
    </row>
    <row r="94" spans="1:6" s="9" customFormat="1" x14ac:dyDescent="0.25">
      <c r="A94" s="8"/>
      <c r="B94" s="9" t="s">
        <v>90</v>
      </c>
      <c r="C94" s="9">
        <v>5.7</v>
      </c>
      <c r="D94" s="9">
        <f t="shared" si="2"/>
        <v>10.3</v>
      </c>
      <c r="E94" s="9">
        <f t="shared" si="3"/>
        <v>420.30000000000035</v>
      </c>
      <c r="F94" s="10" t="s">
        <v>85</v>
      </c>
    </row>
    <row r="95" spans="1:6" s="9" customFormat="1" x14ac:dyDescent="0.25">
      <c r="A95" s="8"/>
      <c r="B95" s="9" t="s">
        <v>91</v>
      </c>
      <c r="C95" s="9">
        <v>1.4</v>
      </c>
      <c r="D95" s="9">
        <f t="shared" si="2"/>
        <v>11.700000000000001</v>
      </c>
      <c r="E95" s="9">
        <f t="shared" si="3"/>
        <v>418.90000000000038</v>
      </c>
      <c r="F95" s="10" t="s">
        <v>86</v>
      </c>
    </row>
    <row r="96" spans="1:6" s="9" customFormat="1" x14ac:dyDescent="0.25">
      <c r="A96" s="8"/>
      <c r="B96" s="9" t="s">
        <v>92</v>
      </c>
      <c r="C96" s="9">
        <v>3.2</v>
      </c>
      <c r="D96" s="9">
        <f t="shared" si="2"/>
        <v>14.900000000000002</v>
      </c>
      <c r="E96" s="9">
        <f t="shared" si="3"/>
        <v>415.70000000000039</v>
      </c>
      <c r="F96" s="10" t="s">
        <v>85</v>
      </c>
    </row>
    <row r="97" spans="1:6" s="9" customFormat="1" x14ac:dyDescent="0.25">
      <c r="A97" s="8"/>
      <c r="B97" s="9" t="s">
        <v>93</v>
      </c>
      <c r="C97" s="9">
        <v>2.1</v>
      </c>
      <c r="D97" s="9">
        <f t="shared" si="2"/>
        <v>17.000000000000004</v>
      </c>
      <c r="E97" s="9">
        <f t="shared" si="3"/>
        <v>413.60000000000036</v>
      </c>
      <c r="F97" s="10" t="s">
        <v>96</v>
      </c>
    </row>
    <row r="98" spans="1:6" s="9" customFormat="1" x14ac:dyDescent="0.25">
      <c r="A98" s="8"/>
      <c r="B98" s="9" t="s">
        <v>94</v>
      </c>
      <c r="C98" s="9">
        <v>3.5</v>
      </c>
      <c r="D98" s="9">
        <f t="shared" si="2"/>
        <v>20.500000000000004</v>
      </c>
      <c r="E98" s="9">
        <f t="shared" si="3"/>
        <v>410.10000000000036</v>
      </c>
      <c r="F98" s="10"/>
    </row>
    <row r="99" spans="1:6" s="9" customFormat="1" x14ac:dyDescent="0.25">
      <c r="A99" s="8"/>
      <c r="B99" s="9" t="s">
        <v>95</v>
      </c>
      <c r="C99" s="9">
        <v>6.1</v>
      </c>
      <c r="D99" s="9">
        <f t="shared" si="2"/>
        <v>26.6</v>
      </c>
      <c r="E99" s="9">
        <f t="shared" si="3"/>
        <v>404.00000000000034</v>
      </c>
      <c r="F99" s="10" t="s">
        <v>85</v>
      </c>
    </row>
    <row r="100" spans="1:6" s="9" customFormat="1" x14ac:dyDescent="0.25">
      <c r="A100" s="8">
        <v>16</v>
      </c>
      <c r="B100" s="9" t="s">
        <v>97</v>
      </c>
      <c r="C100" s="9">
        <v>5.0999999999999996</v>
      </c>
      <c r="D100" s="14">
        <f t="shared" si="2"/>
        <v>31.700000000000003</v>
      </c>
      <c r="E100" s="9">
        <f t="shared" si="3"/>
        <v>398.90000000000032</v>
      </c>
      <c r="F100" s="10" t="s">
        <v>96</v>
      </c>
    </row>
    <row r="101" spans="1:6" s="5" customFormat="1" x14ac:dyDescent="0.25">
      <c r="A101" s="15" t="s">
        <v>223</v>
      </c>
      <c r="B101" s="5" t="s">
        <v>98</v>
      </c>
      <c r="C101" s="5">
        <v>2.2000000000000002</v>
      </c>
      <c r="D101" s="5">
        <v>2.2000000000000002</v>
      </c>
      <c r="E101" s="5">
        <f t="shared" si="3"/>
        <v>396.70000000000033</v>
      </c>
      <c r="F101" s="6"/>
    </row>
    <row r="102" spans="1:6" s="5" customFormat="1" x14ac:dyDescent="0.25">
      <c r="A102" s="4"/>
      <c r="B102" s="5" t="s">
        <v>99</v>
      </c>
      <c r="C102" s="5">
        <v>2.4</v>
      </c>
      <c r="D102" s="5">
        <f t="shared" si="2"/>
        <v>4.5999999999999996</v>
      </c>
      <c r="E102" s="5">
        <f t="shared" si="3"/>
        <v>394.30000000000035</v>
      </c>
      <c r="F102" s="6"/>
    </row>
    <row r="103" spans="1:6" s="5" customFormat="1" x14ac:dyDescent="0.25">
      <c r="A103" s="4"/>
      <c r="B103" s="5" t="s">
        <v>100</v>
      </c>
      <c r="C103" s="5">
        <v>2.2000000000000002</v>
      </c>
      <c r="D103" s="5">
        <f t="shared" si="2"/>
        <v>6.8</v>
      </c>
      <c r="E103" s="5">
        <f t="shared" si="3"/>
        <v>392.10000000000036</v>
      </c>
      <c r="F103" s="6"/>
    </row>
    <row r="104" spans="1:6" s="5" customFormat="1" x14ac:dyDescent="0.25">
      <c r="A104" s="4"/>
      <c r="B104" s="5" t="s">
        <v>106</v>
      </c>
      <c r="C104" s="5">
        <v>2.6</v>
      </c>
      <c r="D104" s="5">
        <f t="shared" si="2"/>
        <v>9.4</v>
      </c>
      <c r="E104" s="5">
        <f t="shared" si="3"/>
        <v>389.50000000000034</v>
      </c>
      <c r="F104" s="6"/>
    </row>
    <row r="105" spans="1:6" s="5" customFormat="1" x14ac:dyDescent="0.25">
      <c r="A105" s="4"/>
      <c r="B105" s="5" t="s">
        <v>101</v>
      </c>
      <c r="C105" s="5">
        <v>2</v>
      </c>
      <c r="D105" s="5">
        <f t="shared" si="2"/>
        <v>11.4</v>
      </c>
      <c r="E105" s="5">
        <f t="shared" si="3"/>
        <v>387.50000000000034</v>
      </c>
      <c r="F105" s="6" t="s">
        <v>96</v>
      </c>
    </row>
    <row r="106" spans="1:6" s="5" customFormat="1" x14ac:dyDescent="0.25">
      <c r="A106" s="4"/>
      <c r="B106" s="5" t="s">
        <v>102</v>
      </c>
      <c r="C106" s="5">
        <v>3.6</v>
      </c>
      <c r="D106" s="5">
        <f t="shared" si="2"/>
        <v>15</v>
      </c>
      <c r="E106" s="5">
        <f t="shared" si="3"/>
        <v>383.90000000000032</v>
      </c>
      <c r="F106" s="6" t="s">
        <v>85</v>
      </c>
    </row>
    <row r="107" spans="1:6" s="5" customFormat="1" x14ac:dyDescent="0.25">
      <c r="A107" s="4"/>
      <c r="B107" s="5" t="s">
        <v>103</v>
      </c>
      <c r="C107" s="5">
        <v>5.0999999999999996</v>
      </c>
      <c r="D107" s="5">
        <f t="shared" si="2"/>
        <v>20.100000000000001</v>
      </c>
      <c r="E107" s="5">
        <f t="shared" si="3"/>
        <v>378.8000000000003</v>
      </c>
      <c r="F107" s="6"/>
    </row>
    <row r="108" spans="1:6" s="5" customFormat="1" x14ac:dyDescent="0.25">
      <c r="A108" s="4"/>
      <c r="B108" s="5" t="s">
        <v>104</v>
      </c>
      <c r="C108" s="5">
        <v>3.4</v>
      </c>
      <c r="D108" s="5">
        <f t="shared" si="2"/>
        <v>23.5</v>
      </c>
      <c r="E108" s="5">
        <f t="shared" si="3"/>
        <v>375.40000000000032</v>
      </c>
      <c r="F108" s="6"/>
    </row>
    <row r="109" spans="1:6" s="5" customFormat="1" x14ac:dyDescent="0.25">
      <c r="A109" s="4">
        <v>17</v>
      </c>
      <c r="B109" s="5" t="s">
        <v>105</v>
      </c>
      <c r="C109" s="5">
        <v>2.8</v>
      </c>
      <c r="D109" s="5">
        <f t="shared" si="2"/>
        <v>26.3</v>
      </c>
      <c r="E109" s="5">
        <f t="shared" si="3"/>
        <v>372.60000000000031</v>
      </c>
      <c r="F109" s="6" t="s">
        <v>96</v>
      </c>
    </row>
    <row r="110" spans="1:6" s="9" customFormat="1" x14ac:dyDescent="0.25">
      <c r="A110" s="16" t="s">
        <v>224</v>
      </c>
      <c r="B110" s="9" t="s">
        <v>107</v>
      </c>
      <c r="C110" s="9">
        <v>5.9</v>
      </c>
      <c r="D110" s="9">
        <v>5.9</v>
      </c>
      <c r="E110" s="9">
        <f t="shared" si="3"/>
        <v>366.70000000000033</v>
      </c>
      <c r="F110" s="10" t="s">
        <v>85</v>
      </c>
    </row>
    <row r="111" spans="1:6" s="9" customFormat="1" x14ac:dyDescent="0.25">
      <c r="A111" s="8"/>
      <c r="B111" s="9" t="s">
        <v>108</v>
      </c>
      <c r="C111" s="9">
        <v>2.8</v>
      </c>
      <c r="D111" s="9">
        <f t="shared" si="2"/>
        <v>8.6999999999999993</v>
      </c>
      <c r="E111" s="9">
        <f t="shared" si="3"/>
        <v>363.90000000000032</v>
      </c>
      <c r="F111" s="10"/>
    </row>
    <row r="112" spans="1:6" s="9" customFormat="1" x14ac:dyDescent="0.25">
      <c r="A112" s="8"/>
      <c r="B112" s="9" t="s">
        <v>109</v>
      </c>
      <c r="C112" s="9">
        <v>0.9</v>
      </c>
      <c r="D112" s="9">
        <f t="shared" si="2"/>
        <v>9.6</v>
      </c>
      <c r="E112" s="9">
        <f t="shared" si="3"/>
        <v>363.00000000000034</v>
      </c>
      <c r="F112" s="10" t="s">
        <v>114</v>
      </c>
    </row>
    <row r="113" spans="1:6" s="9" customFormat="1" x14ac:dyDescent="0.25">
      <c r="A113" s="8"/>
      <c r="B113" s="9" t="s">
        <v>110</v>
      </c>
      <c r="C113" s="9">
        <v>1.4</v>
      </c>
      <c r="D113" s="9">
        <f t="shared" si="2"/>
        <v>11</v>
      </c>
      <c r="E113" s="9">
        <f t="shared" si="3"/>
        <v>361.60000000000036</v>
      </c>
      <c r="F113" s="10"/>
    </row>
    <row r="114" spans="1:6" s="9" customFormat="1" x14ac:dyDescent="0.25">
      <c r="A114" s="8"/>
      <c r="B114" s="9" t="s">
        <v>111</v>
      </c>
      <c r="C114" s="9">
        <v>2.5</v>
      </c>
      <c r="D114" s="9">
        <f t="shared" si="2"/>
        <v>13.5</v>
      </c>
      <c r="E114" s="9">
        <f t="shared" si="3"/>
        <v>359.10000000000036</v>
      </c>
      <c r="F114" s="10"/>
    </row>
    <row r="115" spans="1:6" s="9" customFormat="1" x14ac:dyDescent="0.25">
      <c r="A115" s="8"/>
      <c r="B115" s="9" t="s">
        <v>115</v>
      </c>
      <c r="C115" s="9">
        <v>2.1</v>
      </c>
      <c r="D115" s="9">
        <f t="shared" si="2"/>
        <v>15.6</v>
      </c>
      <c r="E115" s="9">
        <f t="shared" si="3"/>
        <v>357.00000000000034</v>
      </c>
      <c r="F115" s="10" t="s">
        <v>96</v>
      </c>
    </row>
    <row r="116" spans="1:6" s="9" customFormat="1" x14ac:dyDescent="0.25">
      <c r="A116" s="8"/>
      <c r="B116" s="9" t="s">
        <v>112</v>
      </c>
      <c r="C116" s="9">
        <v>3.6</v>
      </c>
      <c r="D116" s="9">
        <f t="shared" si="2"/>
        <v>19.2</v>
      </c>
      <c r="E116" s="9">
        <f t="shared" si="3"/>
        <v>353.40000000000032</v>
      </c>
      <c r="F116" s="10"/>
    </row>
    <row r="117" spans="1:6" s="9" customFormat="1" x14ac:dyDescent="0.25">
      <c r="A117" s="8">
        <v>18</v>
      </c>
      <c r="B117" s="9" t="s">
        <v>113</v>
      </c>
      <c r="C117" s="9">
        <v>4.5</v>
      </c>
      <c r="D117" s="9">
        <f t="shared" si="2"/>
        <v>23.7</v>
      </c>
      <c r="E117" s="9">
        <f t="shared" si="3"/>
        <v>348.90000000000032</v>
      </c>
      <c r="F117" s="10" t="s">
        <v>96</v>
      </c>
    </row>
    <row r="118" spans="1:6" s="5" customFormat="1" x14ac:dyDescent="0.25">
      <c r="A118" s="15" t="s">
        <v>225</v>
      </c>
      <c r="B118" s="5" t="s">
        <v>116</v>
      </c>
      <c r="C118" s="5">
        <v>9.8000000000000007</v>
      </c>
      <c r="D118" s="5">
        <v>9.8000000000000007</v>
      </c>
      <c r="E118" s="5">
        <f t="shared" si="3"/>
        <v>339.10000000000031</v>
      </c>
      <c r="F118" s="6" t="s">
        <v>96</v>
      </c>
    </row>
    <row r="119" spans="1:6" s="5" customFormat="1" x14ac:dyDescent="0.25">
      <c r="A119" s="4"/>
      <c r="B119" s="5" t="s">
        <v>117</v>
      </c>
      <c r="C119" s="5">
        <v>3.5</v>
      </c>
      <c r="D119" s="5">
        <f t="shared" si="2"/>
        <v>13.3</v>
      </c>
      <c r="E119" s="5">
        <f t="shared" si="3"/>
        <v>335.60000000000031</v>
      </c>
      <c r="F119" s="6"/>
    </row>
    <row r="120" spans="1:6" s="5" customFormat="1" x14ac:dyDescent="0.25">
      <c r="A120" s="4"/>
      <c r="B120" s="5" t="s">
        <v>118</v>
      </c>
      <c r="C120" s="5">
        <v>6.7</v>
      </c>
      <c r="D120" s="5">
        <f t="shared" si="2"/>
        <v>20</v>
      </c>
      <c r="E120" s="5">
        <f t="shared" si="3"/>
        <v>328.90000000000032</v>
      </c>
      <c r="F120" s="6"/>
    </row>
    <row r="121" spans="1:6" s="5" customFormat="1" x14ac:dyDescent="0.25">
      <c r="A121" s="4"/>
      <c r="B121" s="5" t="s">
        <v>119</v>
      </c>
      <c r="C121" s="5">
        <v>2.2999999999999998</v>
      </c>
      <c r="D121" s="5">
        <f t="shared" si="2"/>
        <v>22.3</v>
      </c>
      <c r="E121" s="5">
        <f t="shared" si="3"/>
        <v>326.60000000000031</v>
      </c>
      <c r="F121" s="6" t="s">
        <v>85</v>
      </c>
    </row>
    <row r="122" spans="1:6" s="5" customFormat="1" x14ac:dyDescent="0.25">
      <c r="A122" s="4">
        <v>19</v>
      </c>
      <c r="B122" s="5" t="s">
        <v>120</v>
      </c>
      <c r="C122" s="5">
        <v>4.5999999999999996</v>
      </c>
      <c r="D122" s="5">
        <f t="shared" si="2"/>
        <v>26.9</v>
      </c>
      <c r="E122" s="5">
        <f t="shared" si="3"/>
        <v>322.00000000000028</v>
      </c>
      <c r="F122" s="6" t="s">
        <v>96</v>
      </c>
    </row>
    <row r="123" spans="1:6" s="9" customFormat="1" x14ac:dyDescent="0.25">
      <c r="A123" s="16" t="s">
        <v>226</v>
      </c>
      <c r="B123" s="9" t="s">
        <v>121</v>
      </c>
      <c r="C123" s="9">
        <v>4.8</v>
      </c>
      <c r="D123" s="9">
        <v>4.8</v>
      </c>
      <c r="E123" s="9">
        <f t="shared" si="3"/>
        <v>317.20000000000027</v>
      </c>
      <c r="F123" s="10"/>
    </row>
    <row r="124" spans="1:6" s="9" customFormat="1" x14ac:dyDescent="0.25">
      <c r="A124" s="8"/>
      <c r="B124" s="9" t="s">
        <v>122</v>
      </c>
      <c r="C124" s="9">
        <v>3.5</v>
      </c>
      <c r="D124" s="9">
        <f t="shared" si="2"/>
        <v>8.3000000000000007</v>
      </c>
      <c r="E124" s="9">
        <f t="shared" si="3"/>
        <v>313.70000000000027</v>
      </c>
      <c r="F124" s="10"/>
    </row>
    <row r="125" spans="1:6" s="9" customFormat="1" x14ac:dyDescent="0.25">
      <c r="A125" s="8"/>
      <c r="B125" s="9" t="s">
        <v>123</v>
      </c>
      <c r="C125" s="9">
        <v>3.9</v>
      </c>
      <c r="D125" s="9">
        <f t="shared" si="2"/>
        <v>12.200000000000001</v>
      </c>
      <c r="E125" s="9">
        <f t="shared" si="3"/>
        <v>309.8000000000003</v>
      </c>
      <c r="F125" s="10" t="s">
        <v>96</v>
      </c>
    </row>
    <row r="126" spans="1:6" s="9" customFormat="1" x14ac:dyDescent="0.25">
      <c r="A126" s="8"/>
      <c r="B126" s="9" t="s">
        <v>124</v>
      </c>
      <c r="C126" s="9">
        <v>4.8</v>
      </c>
      <c r="D126" s="9">
        <f t="shared" si="2"/>
        <v>17</v>
      </c>
      <c r="E126" s="9">
        <f t="shared" si="3"/>
        <v>305.00000000000028</v>
      </c>
      <c r="F126" s="10"/>
    </row>
    <row r="127" spans="1:6" s="9" customFormat="1" x14ac:dyDescent="0.25">
      <c r="A127" s="8"/>
      <c r="B127" s="9" t="s">
        <v>125</v>
      </c>
      <c r="C127" s="9">
        <v>5.9</v>
      </c>
      <c r="D127" s="9">
        <f t="shared" si="2"/>
        <v>22.9</v>
      </c>
      <c r="E127" s="9">
        <f t="shared" si="3"/>
        <v>299.10000000000031</v>
      </c>
      <c r="F127" s="10"/>
    </row>
    <row r="128" spans="1:6" s="9" customFormat="1" x14ac:dyDescent="0.25">
      <c r="A128" s="8"/>
      <c r="B128" s="9" t="s">
        <v>126</v>
      </c>
      <c r="C128" s="9">
        <v>3.6</v>
      </c>
      <c r="D128" s="9">
        <f t="shared" si="2"/>
        <v>26.5</v>
      </c>
      <c r="E128" s="9">
        <f t="shared" si="3"/>
        <v>295.50000000000028</v>
      </c>
      <c r="F128" s="10" t="s">
        <v>85</v>
      </c>
    </row>
    <row r="129" spans="1:7" s="9" customFormat="1" x14ac:dyDescent="0.25">
      <c r="A129" s="8">
        <v>20</v>
      </c>
      <c r="B129" s="9" t="s">
        <v>127</v>
      </c>
      <c r="C129" s="9">
        <v>3</v>
      </c>
      <c r="D129" s="9">
        <f t="shared" si="2"/>
        <v>29.5</v>
      </c>
      <c r="E129" s="9">
        <f t="shared" si="3"/>
        <v>292.50000000000028</v>
      </c>
      <c r="F129" s="10" t="s">
        <v>96</v>
      </c>
    </row>
    <row r="130" spans="1:7" s="5" customFormat="1" x14ac:dyDescent="0.25">
      <c r="A130" s="15" t="s">
        <v>227</v>
      </c>
      <c r="B130" s="5" t="s">
        <v>128</v>
      </c>
      <c r="C130" s="5">
        <v>4.9000000000000004</v>
      </c>
      <c r="D130" s="5">
        <v>4.9000000000000004</v>
      </c>
      <c r="E130" s="5">
        <f t="shared" si="3"/>
        <v>287.60000000000031</v>
      </c>
      <c r="F130" s="6"/>
    </row>
    <row r="131" spans="1:7" s="5" customFormat="1" x14ac:dyDescent="0.25">
      <c r="A131" s="4"/>
      <c r="B131" s="5" t="s">
        <v>129</v>
      </c>
      <c r="C131" s="5">
        <v>3.3</v>
      </c>
      <c r="D131" s="5">
        <f t="shared" si="2"/>
        <v>8.1999999999999993</v>
      </c>
      <c r="E131" s="5">
        <f t="shared" si="3"/>
        <v>284.3000000000003</v>
      </c>
      <c r="F131" s="6" t="s">
        <v>96</v>
      </c>
    </row>
    <row r="132" spans="1:7" s="5" customFormat="1" x14ac:dyDescent="0.25">
      <c r="A132" s="4"/>
      <c r="B132" s="5" t="s">
        <v>130</v>
      </c>
      <c r="C132" s="5">
        <v>3.1</v>
      </c>
      <c r="D132" s="5">
        <f t="shared" si="2"/>
        <v>11.299999999999999</v>
      </c>
      <c r="E132" s="5">
        <f t="shared" si="3"/>
        <v>281.20000000000027</v>
      </c>
      <c r="F132" s="6"/>
    </row>
    <row r="133" spans="1:7" s="5" customFormat="1" x14ac:dyDescent="0.25">
      <c r="A133" s="4"/>
      <c r="B133" s="5" t="s">
        <v>131</v>
      </c>
      <c r="C133" s="5">
        <v>4.2</v>
      </c>
      <c r="D133" s="5">
        <f t="shared" si="2"/>
        <v>15.5</v>
      </c>
      <c r="E133" s="5">
        <f t="shared" si="3"/>
        <v>277.00000000000028</v>
      </c>
      <c r="F133" s="6"/>
    </row>
    <row r="134" spans="1:7" s="5" customFormat="1" x14ac:dyDescent="0.25">
      <c r="A134" s="4"/>
      <c r="B134" s="5" t="s">
        <v>132</v>
      </c>
      <c r="C134" s="5">
        <v>2.9</v>
      </c>
      <c r="D134" s="5">
        <f t="shared" si="2"/>
        <v>18.399999999999999</v>
      </c>
      <c r="E134" s="5">
        <f t="shared" si="3"/>
        <v>274.10000000000031</v>
      </c>
      <c r="F134" s="6" t="s">
        <v>96</v>
      </c>
    </row>
    <row r="135" spans="1:7" s="5" customFormat="1" x14ac:dyDescent="0.25">
      <c r="A135" s="4">
        <v>21</v>
      </c>
      <c r="B135" s="5" t="s">
        <v>133</v>
      </c>
      <c r="C135" s="5">
        <v>6.9</v>
      </c>
      <c r="D135" s="5">
        <f t="shared" si="2"/>
        <v>25.299999999999997</v>
      </c>
      <c r="E135" s="5">
        <f t="shared" si="3"/>
        <v>267.20000000000033</v>
      </c>
      <c r="F135" s="6" t="s">
        <v>96</v>
      </c>
    </row>
    <row r="136" spans="1:7" s="9" customFormat="1" x14ac:dyDescent="0.25">
      <c r="A136" s="16" t="s">
        <v>228</v>
      </c>
      <c r="B136" s="9" t="s">
        <v>134</v>
      </c>
      <c r="C136" s="9">
        <v>1</v>
      </c>
      <c r="D136" s="9">
        <v>1</v>
      </c>
      <c r="E136" s="9">
        <f t="shared" si="3"/>
        <v>266.20000000000033</v>
      </c>
      <c r="F136" s="10" t="s">
        <v>85</v>
      </c>
    </row>
    <row r="137" spans="1:7" s="9" customFormat="1" x14ac:dyDescent="0.25">
      <c r="A137" s="8"/>
      <c r="B137" s="9" t="s">
        <v>135</v>
      </c>
      <c r="C137" s="9">
        <v>1.5</v>
      </c>
      <c r="D137" s="9">
        <f t="shared" si="2"/>
        <v>2.5</v>
      </c>
      <c r="E137" s="9">
        <f t="shared" si="3"/>
        <v>264.70000000000033</v>
      </c>
      <c r="F137" s="10"/>
    </row>
    <row r="138" spans="1:7" s="9" customFormat="1" x14ac:dyDescent="0.25">
      <c r="A138" s="8"/>
      <c r="B138" s="9" t="s">
        <v>136</v>
      </c>
      <c r="C138" s="9">
        <v>3</v>
      </c>
      <c r="D138" s="9">
        <f t="shared" ref="D138:D195" si="4">D137+C138</f>
        <v>5.5</v>
      </c>
      <c r="E138" s="9">
        <f t="shared" ref="E138:E196" si="5">E137-C138</f>
        <v>261.70000000000033</v>
      </c>
      <c r="F138" s="10"/>
    </row>
    <row r="139" spans="1:7" s="9" customFormat="1" x14ac:dyDescent="0.25">
      <c r="A139" s="8"/>
      <c r="B139" s="9" t="s">
        <v>137</v>
      </c>
      <c r="C139" s="9">
        <v>6.7</v>
      </c>
      <c r="D139" s="9">
        <f t="shared" si="4"/>
        <v>12.2</v>
      </c>
      <c r="E139" s="9">
        <f t="shared" si="5"/>
        <v>255.00000000000034</v>
      </c>
      <c r="F139" s="10" t="s">
        <v>96</v>
      </c>
    </row>
    <row r="140" spans="1:7" s="9" customFormat="1" x14ac:dyDescent="0.25">
      <c r="A140" s="8"/>
      <c r="B140" s="9" t="s">
        <v>138</v>
      </c>
      <c r="C140" s="9">
        <v>6.2</v>
      </c>
      <c r="D140" s="9">
        <f t="shared" si="4"/>
        <v>18.399999999999999</v>
      </c>
      <c r="E140" s="9">
        <f t="shared" si="5"/>
        <v>248.80000000000035</v>
      </c>
      <c r="F140" s="10"/>
    </row>
    <row r="141" spans="1:7" s="9" customFormat="1" ht="14.25" x14ac:dyDescent="0.3">
      <c r="A141" s="8"/>
      <c r="B141" s="12" t="s">
        <v>150</v>
      </c>
      <c r="C141" s="9">
        <v>1.6</v>
      </c>
      <c r="D141" s="9">
        <f t="shared" si="4"/>
        <v>20</v>
      </c>
      <c r="E141" s="9">
        <f t="shared" si="5"/>
        <v>247.20000000000036</v>
      </c>
      <c r="F141" s="10"/>
    </row>
    <row r="142" spans="1:7" s="9" customFormat="1" x14ac:dyDescent="0.25">
      <c r="A142" s="8">
        <v>22</v>
      </c>
      <c r="B142" s="9" t="s">
        <v>151</v>
      </c>
      <c r="C142" s="9">
        <v>4.5</v>
      </c>
      <c r="D142" s="9">
        <f t="shared" si="4"/>
        <v>24.5</v>
      </c>
      <c r="E142" s="9">
        <f t="shared" si="5"/>
        <v>242.70000000000036</v>
      </c>
      <c r="F142" s="10" t="s">
        <v>96</v>
      </c>
    </row>
    <row r="143" spans="1:7" s="5" customFormat="1" x14ac:dyDescent="0.25">
      <c r="A143" s="15" t="s">
        <v>229</v>
      </c>
      <c r="B143" s="5" t="s">
        <v>152</v>
      </c>
      <c r="C143" s="5">
        <v>0.9</v>
      </c>
      <c r="D143" s="5">
        <v>0.9</v>
      </c>
      <c r="E143" s="5">
        <f t="shared" si="5"/>
        <v>241.80000000000035</v>
      </c>
      <c r="F143" s="6"/>
    </row>
    <row r="144" spans="1:7" s="5" customFormat="1" ht="14.25" x14ac:dyDescent="0.3">
      <c r="A144" s="4"/>
      <c r="B144" s="5" t="s">
        <v>156</v>
      </c>
      <c r="C144" s="5">
        <v>2.1</v>
      </c>
      <c r="D144" s="5">
        <f t="shared" si="4"/>
        <v>3</v>
      </c>
      <c r="E144" s="5">
        <f t="shared" si="5"/>
        <v>239.70000000000036</v>
      </c>
      <c r="F144" s="6" t="s">
        <v>96</v>
      </c>
      <c r="G144" s="13" t="s">
        <v>157</v>
      </c>
    </row>
    <row r="145" spans="1:6" s="5" customFormat="1" x14ac:dyDescent="0.25">
      <c r="A145" s="4"/>
      <c r="B145" s="5" t="s">
        <v>153</v>
      </c>
      <c r="C145" s="5">
        <v>2.5</v>
      </c>
      <c r="D145" s="5">
        <f t="shared" si="4"/>
        <v>5.5</v>
      </c>
      <c r="E145" s="5">
        <f t="shared" si="5"/>
        <v>237.20000000000036</v>
      </c>
      <c r="F145" s="6"/>
    </row>
    <row r="146" spans="1:6" s="5" customFormat="1" x14ac:dyDescent="0.25">
      <c r="A146" s="4"/>
      <c r="B146" s="5" t="s">
        <v>154</v>
      </c>
      <c r="C146" s="5">
        <v>3.4</v>
      </c>
      <c r="D146" s="5">
        <f t="shared" si="4"/>
        <v>8.9</v>
      </c>
      <c r="E146" s="5">
        <f t="shared" si="5"/>
        <v>233.80000000000035</v>
      </c>
      <c r="F146" s="6"/>
    </row>
    <row r="147" spans="1:6" s="5" customFormat="1" x14ac:dyDescent="0.25">
      <c r="A147" s="4"/>
      <c r="B147" s="5" t="s">
        <v>155</v>
      </c>
      <c r="C147" s="5">
        <v>4.5</v>
      </c>
      <c r="D147" s="5">
        <f t="shared" si="4"/>
        <v>13.4</v>
      </c>
      <c r="E147" s="5">
        <f t="shared" si="5"/>
        <v>229.30000000000035</v>
      </c>
      <c r="F147" s="6" t="s">
        <v>96</v>
      </c>
    </row>
    <row r="148" spans="1:6" s="5" customFormat="1" x14ac:dyDescent="0.25">
      <c r="A148" s="4"/>
      <c r="B148" s="5" t="s">
        <v>158</v>
      </c>
      <c r="C148" s="5">
        <v>2.8</v>
      </c>
      <c r="D148" s="5">
        <f t="shared" si="4"/>
        <v>16.2</v>
      </c>
      <c r="E148" s="5">
        <f t="shared" si="5"/>
        <v>226.50000000000034</v>
      </c>
      <c r="F148" s="6" t="s">
        <v>96</v>
      </c>
    </row>
    <row r="149" spans="1:6" s="5" customFormat="1" x14ac:dyDescent="0.25">
      <c r="A149" s="4"/>
      <c r="B149" s="5" t="s">
        <v>159</v>
      </c>
      <c r="C149" s="5">
        <v>5</v>
      </c>
      <c r="D149" s="5">
        <f t="shared" si="4"/>
        <v>21.2</v>
      </c>
      <c r="E149" s="5">
        <f t="shared" si="5"/>
        <v>221.50000000000034</v>
      </c>
      <c r="F149" s="6"/>
    </row>
    <row r="150" spans="1:6" s="5" customFormat="1" x14ac:dyDescent="0.25">
      <c r="A150" s="4"/>
      <c r="B150" s="5" t="s">
        <v>160</v>
      </c>
      <c r="C150" s="5">
        <v>1.4</v>
      </c>
      <c r="D150" s="5">
        <f t="shared" si="4"/>
        <v>22.599999999999998</v>
      </c>
      <c r="E150" s="5">
        <f t="shared" si="5"/>
        <v>220.10000000000034</v>
      </c>
      <c r="F150" s="6"/>
    </row>
    <row r="151" spans="1:6" s="5" customFormat="1" x14ac:dyDescent="0.25">
      <c r="A151" s="4"/>
      <c r="B151" s="5" t="s">
        <v>161</v>
      </c>
      <c r="C151" s="5">
        <v>3.5</v>
      </c>
      <c r="D151" s="5">
        <f t="shared" si="4"/>
        <v>26.099999999999998</v>
      </c>
      <c r="E151" s="5">
        <f t="shared" si="5"/>
        <v>216.60000000000034</v>
      </c>
      <c r="F151" s="6"/>
    </row>
    <row r="152" spans="1:6" s="5" customFormat="1" x14ac:dyDescent="0.25">
      <c r="A152" s="4">
        <v>23</v>
      </c>
      <c r="B152" s="5" t="s">
        <v>162</v>
      </c>
      <c r="C152" s="5">
        <v>3.2</v>
      </c>
      <c r="D152" s="5">
        <f t="shared" si="4"/>
        <v>29.299999999999997</v>
      </c>
      <c r="E152" s="5">
        <f t="shared" si="5"/>
        <v>213.40000000000035</v>
      </c>
      <c r="F152" s="6" t="s">
        <v>96</v>
      </c>
    </row>
    <row r="153" spans="1:6" s="9" customFormat="1" x14ac:dyDescent="0.25">
      <c r="A153" s="16" t="s">
        <v>230</v>
      </c>
      <c r="B153" s="9" t="s">
        <v>163</v>
      </c>
      <c r="C153" s="9">
        <v>4.3</v>
      </c>
      <c r="D153" s="9">
        <v>4.3</v>
      </c>
      <c r="E153" s="9">
        <f t="shared" si="5"/>
        <v>209.10000000000034</v>
      </c>
      <c r="F153" s="10" t="s">
        <v>96</v>
      </c>
    </row>
    <row r="154" spans="1:6" s="9" customFormat="1" x14ac:dyDescent="0.25">
      <c r="A154" s="8"/>
      <c r="B154" s="9" t="s">
        <v>164</v>
      </c>
      <c r="C154" s="9">
        <v>2.2000000000000002</v>
      </c>
      <c r="D154" s="9">
        <f t="shared" si="4"/>
        <v>6.5</v>
      </c>
      <c r="E154" s="9">
        <f t="shared" si="5"/>
        <v>206.90000000000035</v>
      </c>
      <c r="F154" s="10"/>
    </row>
    <row r="155" spans="1:6" s="9" customFormat="1" x14ac:dyDescent="0.25">
      <c r="A155" s="8"/>
      <c r="B155" s="9" t="s">
        <v>165</v>
      </c>
      <c r="C155" s="9">
        <v>6.7</v>
      </c>
      <c r="D155" s="9">
        <f t="shared" si="4"/>
        <v>13.2</v>
      </c>
      <c r="E155" s="9">
        <f t="shared" si="5"/>
        <v>200.20000000000036</v>
      </c>
      <c r="F155" s="10"/>
    </row>
    <row r="156" spans="1:6" s="9" customFormat="1" x14ac:dyDescent="0.25">
      <c r="A156" s="8">
        <v>24</v>
      </c>
      <c r="B156" s="9" t="s">
        <v>166</v>
      </c>
      <c r="C156" s="9">
        <v>6</v>
      </c>
      <c r="D156" s="9">
        <f t="shared" si="4"/>
        <v>19.2</v>
      </c>
      <c r="E156" s="9">
        <f t="shared" si="5"/>
        <v>194.20000000000036</v>
      </c>
      <c r="F156" s="10" t="s">
        <v>140</v>
      </c>
    </row>
    <row r="157" spans="1:6" s="5" customFormat="1" x14ac:dyDescent="0.25">
      <c r="A157" s="15" t="s">
        <v>231</v>
      </c>
      <c r="B157" s="5" t="s">
        <v>167</v>
      </c>
      <c r="C157" s="5">
        <v>1.5</v>
      </c>
      <c r="D157" s="5">
        <v>1.5</v>
      </c>
      <c r="E157" s="5">
        <f t="shared" si="5"/>
        <v>192.70000000000036</v>
      </c>
      <c r="F157" s="6"/>
    </row>
    <row r="158" spans="1:6" s="5" customFormat="1" x14ac:dyDescent="0.25">
      <c r="A158" s="4"/>
      <c r="B158" s="5" t="s">
        <v>168</v>
      </c>
      <c r="C158" s="5">
        <v>1.2</v>
      </c>
      <c r="D158" s="5">
        <f t="shared" si="4"/>
        <v>2.7</v>
      </c>
      <c r="E158" s="5">
        <f t="shared" si="5"/>
        <v>191.50000000000037</v>
      </c>
      <c r="F158" s="6"/>
    </row>
    <row r="159" spans="1:6" s="5" customFormat="1" x14ac:dyDescent="0.25">
      <c r="A159" s="4"/>
      <c r="B159" s="5" t="s">
        <v>169</v>
      </c>
      <c r="C159" s="5">
        <v>2.4</v>
      </c>
      <c r="D159" s="5">
        <f t="shared" si="4"/>
        <v>5.0999999999999996</v>
      </c>
      <c r="E159" s="5">
        <f t="shared" si="5"/>
        <v>189.10000000000036</v>
      </c>
      <c r="F159" s="6" t="s">
        <v>96</v>
      </c>
    </row>
    <row r="160" spans="1:6" s="5" customFormat="1" x14ac:dyDescent="0.25">
      <c r="A160" s="4"/>
      <c r="B160" s="5" t="s">
        <v>170</v>
      </c>
      <c r="C160" s="5">
        <v>2.2000000000000002</v>
      </c>
      <c r="D160" s="5">
        <f t="shared" si="4"/>
        <v>7.3</v>
      </c>
      <c r="E160" s="5">
        <f t="shared" si="5"/>
        <v>186.90000000000038</v>
      </c>
      <c r="F160" s="6"/>
    </row>
    <row r="161" spans="1:6" s="5" customFormat="1" x14ac:dyDescent="0.25">
      <c r="A161" s="4"/>
      <c r="B161" s="5" t="s">
        <v>171</v>
      </c>
      <c r="C161" s="5">
        <v>2</v>
      </c>
      <c r="D161" s="5">
        <f t="shared" si="4"/>
        <v>9.3000000000000007</v>
      </c>
      <c r="E161" s="5">
        <f t="shared" si="5"/>
        <v>184.90000000000038</v>
      </c>
      <c r="F161" s="6"/>
    </row>
    <row r="162" spans="1:6" s="5" customFormat="1" x14ac:dyDescent="0.25">
      <c r="A162" s="4"/>
      <c r="B162" s="5" t="s">
        <v>172</v>
      </c>
      <c r="C162" s="5">
        <v>2.6</v>
      </c>
      <c r="D162" s="5">
        <f t="shared" si="4"/>
        <v>11.9</v>
      </c>
      <c r="E162" s="5">
        <f t="shared" si="5"/>
        <v>182.30000000000038</v>
      </c>
      <c r="F162" s="6"/>
    </row>
    <row r="163" spans="1:6" s="5" customFormat="1" x14ac:dyDescent="0.25">
      <c r="A163" s="4"/>
      <c r="B163" s="5" t="s">
        <v>173</v>
      </c>
      <c r="C163" s="5">
        <v>2.5</v>
      </c>
      <c r="D163" s="5">
        <f t="shared" si="4"/>
        <v>14.4</v>
      </c>
      <c r="E163" s="5">
        <f t="shared" si="5"/>
        <v>179.80000000000038</v>
      </c>
      <c r="F163" s="6"/>
    </row>
    <row r="164" spans="1:6" s="5" customFormat="1" x14ac:dyDescent="0.25">
      <c r="A164" s="4"/>
      <c r="B164" s="5" t="s">
        <v>174</v>
      </c>
      <c r="C164" s="5">
        <v>1.9</v>
      </c>
      <c r="D164" s="5">
        <f t="shared" si="4"/>
        <v>16.3</v>
      </c>
      <c r="E164" s="5">
        <f t="shared" si="5"/>
        <v>177.90000000000038</v>
      </c>
      <c r="F164" s="6"/>
    </row>
    <row r="165" spans="1:6" s="5" customFormat="1" x14ac:dyDescent="0.25">
      <c r="A165" s="4"/>
      <c r="B165" s="5" t="s">
        <v>175</v>
      </c>
      <c r="C165" s="5">
        <v>8.9</v>
      </c>
      <c r="D165" s="5">
        <f t="shared" si="4"/>
        <v>25.200000000000003</v>
      </c>
      <c r="E165" s="5">
        <f t="shared" si="5"/>
        <v>169.00000000000037</v>
      </c>
      <c r="F165" s="6" t="s">
        <v>85</v>
      </c>
    </row>
    <row r="166" spans="1:6" s="5" customFormat="1" x14ac:dyDescent="0.25">
      <c r="A166" s="4">
        <v>25</v>
      </c>
      <c r="B166" s="5" t="s">
        <v>176</v>
      </c>
      <c r="C166" s="5">
        <v>1.5</v>
      </c>
      <c r="D166" s="5">
        <f t="shared" si="4"/>
        <v>26.700000000000003</v>
      </c>
      <c r="E166" s="5">
        <f t="shared" si="5"/>
        <v>167.50000000000037</v>
      </c>
      <c r="F166" s="6" t="s">
        <v>140</v>
      </c>
    </row>
    <row r="167" spans="1:6" s="9" customFormat="1" x14ac:dyDescent="0.25">
      <c r="A167" s="16" t="s">
        <v>232</v>
      </c>
      <c r="B167" s="9" t="s">
        <v>177</v>
      </c>
      <c r="C167" s="9">
        <v>3.3</v>
      </c>
      <c r="D167" s="9">
        <v>3.3</v>
      </c>
      <c r="E167" s="9">
        <f t="shared" si="5"/>
        <v>164.20000000000036</v>
      </c>
      <c r="F167" s="10"/>
    </row>
    <row r="168" spans="1:6" s="9" customFormat="1" x14ac:dyDescent="0.25">
      <c r="A168" s="8"/>
      <c r="B168" s="9" t="s">
        <v>178</v>
      </c>
      <c r="C168" s="9">
        <v>3.2</v>
      </c>
      <c r="D168" s="9">
        <f t="shared" si="4"/>
        <v>6.5</v>
      </c>
      <c r="E168" s="9">
        <f t="shared" si="5"/>
        <v>161.00000000000037</v>
      </c>
      <c r="F168" s="10"/>
    </row>
    <row r="169" spans="1:6" s="9" customFormat="1" x14ac:dyDescent="0.25">
      <c r="A169" s="8"/>
      <c r="B169" s="9" t="s">
        <v>179</v>
      </c>
      <c r="C169" s="9">
        <v>4.7</v>
      </c>
      <c r="D169" s="9">
        <f t="shared" si="4"/>
        <v>11.2</v>
      </c>
      <c r="E169" s="9">
        <f t="shared" si="5"/>
        <v>156.30000000000038</v>
      </c>
      <c r="F169" s="10"/>
    </row>
    <row r="170" spans="1:6" s="9" customFormat="1" x14ac:dyDescent="0.25">
      <c r="A170" s="8"/>
      <c r="B170" s="9" t="s">
        <v>180</v>
      </c>
      <c r="C170" s="9">
        <v>4.9000000000000004</v>
      </c>
      <c r="D170" s="9">
        <f t="shared" si="4"/>
        <v>16.100000000000001</v>
      </c>
      <c r="E170" s="9">
        <f t="shared" si="5"/>
        <v>151.40000000000038</v>
      </c>
      <c r="F170" s="10"/>
    </row>
    <row r="171" spans="1:6" s="9" customFormat="1" x14ac:dyDescent="0.25">
      <c r="A171" s="8"/>
      <c r="B171" s="9" t="s">
        <v>181</v>
      </c>
      <c r="C171" s="9">
        <v>2.2000000000000002</v>
      </c>
      <c r="D171" s="9">
        <f t="shared" si="4"/>
        <v>18.3</v>
      </c>
      <c r="E171" s="9">
        <f t="shared" si="5"/>
        <v>149.20000000000039</v>
      </c>
      <c r="F171" s="10"/>
    </row>
    <row r="172" spans="1:6" s="9" customFormat="1" x14ac:dyDescent="0.25">
      <c r="A172" s="8">
        <v>26</v>
      </c>
      <c r="B172" s="9" t="s">
        <v>182</v>
      </c>
      <c r="C172" s="9">
        <v>4.5999999999999996</v>
      </c>
      <c r="D172" s="9">
        <f t="shared" si="4"/>
        <v>22.9</v>
      </c>
      <c r="E172" s="9">
        <f t="shared" si="5"/>
        <v>144.60000000000039</v>
      </c>
      <c r="F172" s="10" t="s">
        <v>140</v>
      </c>
    </row>
    <row r="173" spans="1:6" s="5" customFormat="1" x14ac:dyDescent="0.25">
      <c r="A173" s="15" t="s">
        <v>233</v>
      </c>
      <c r="B173" s="5" t="s">
        <v>183</v>
      </c>
      <c r="C173" s="5">
        <v>8.6</v>
      </c>
      <c r="D173" s="5">
        <v>8.6</v>
      </c>
      <c r="E173" s="5">
        <f t="shared" si="5"/>
        <v>136.0000000000004</v>
      </c>
      <c r="F173" s="6" t="s">
        <v>186</v>
      </c>
    </row>
    <row r="174" spans="1:6" s="5" customFormat="1" x14ac:dyDescent="0.25">
      <c r="A174" s="4"/>
      <c r="B174" s="5" t="s">
        <v>184</v>
      </c>
      <c r="C174" s="5">
        <v>8.6999999999999993</v>
      </c>
      <c r="D174" s="5">
        <f t="shared" si="4"/>
        <v>17.299999999999997</v>
      </c>
      <c r="E174" s="5">
        <f t="shared" si="5"/>
        <v>127.3000000000004</v>
      </c>
      <c r="F174" s="6"/>
    </row>
    <row r="175" spans="1:6" s="5" customFormat="1" x14ac:dyDescent="0.25">
      <c r="A175" s="4">
        <v>27</v>
      </c>
      <c r="B175" s="5" t="s">
        <v>185</v>
      </c>
      <c r="C175" s="5">
        <v>13.3</v>
      </c>
      <c r="D175" s="14">
        <f t="shared" si="4"/>
        <v>30.599999999999998</v>
      </c>
      <c r="E175" s="5">
        <f t="shared" si="5"/>
        <v>114.0000000000004</v>
      </c>
      <c r="F175" s="6" t="s">
        <v>140</v>
      </c>
    </row>
    <row r="176" spans="1:6" s="9" customFormat="1" x14ac:dyDescent="0.25">
      <c r="A176" s="16" t="s">
        <v>234</v>
      </c>
      <c r="B176" s="9" t="s">
        <v>201</v>
      </c>
      <c r="F176" s="10"/>
    </row>
    <row r="177" spans="1:7" s="9" customFormat="1" x14ac:dyDescent="0.25">
      <c r="A177" s="8"/>
      <c r="B177" s="9" t="s">
        <v>202</v>
      </c>
      <c r="F177" s="10"/>
    </row>
    <row r="178" spans="1:7" s="9" customFormat="1" x14ac:dyDescent="0.25">
      <c r="A178" s="8"/>
      <c r="B178" s="9" t="s">
        <v>203</v>
      </c>
      <c r="F178" s="10"/>
    </row>
    <row r="179" spans="1:7" s="9" customFormat="1" x14ac:dyDescent="0.25">
      <c r="A179" s="8"/>
      <c r="B179" s="9" t="s">
        <v>204</v>
      </c>
      <c r="F179" s="10"/>
    </row>
    <row r="180" spans="1:7" s="9" customFormat="1" x14ac:dyDescent="0.25">
      <c r="A180" s="8">
        <v>28</v>
      </c>
      <c r="B180" s="9" t="s">
        <v>187</v>
      </c>
      <c r="C180" s="9">
        <v>26.8</v>
      </c>
      <c r="D180" s="9">
        <f>C180</f>
        <v>26.8</v>
      </c>
      <c r="E180" s="9">
        <f>E175-C180</f>
        <v>87.200000000000401</v>
      </c>
      <c r="F180" s="10"/>
    </row>
    <row r="181" spans="1:7" s="5" customFormat="1" x14ac:dyDescent="0.25">
      <c r="A181" s="15" t="s">
        <v>235</v>
      </c>
      <c r="B181" s="5" t="s">
        <v>205</v>
      </c>
      <c r="F181" s="6"/>
    </row>
    <row r="182" spans="1:7" s="5" customFormat="1" x14ac:dyDescent="0.25">
      <c r="A182" s="4"/>
      <c r="B182" s="5" t="s">
        <v>206</v>
      </c>
      <c r="F182" s="6"/>
    </row>
    <row r="183" spans="1:7" s="5" customFormat="1" x14ac:dyDescent="0.25">
      <c r="A183" s="4">
        <v>29</v>
      </c>
      <c r="B183" s="5" t="s">
        <v>191</v>
      </c>
      <c r="C183" s="5">
        <v>25</v>
      </c>
      <c r="D183" s="5">
        <f>C183</f>
        <v>25</v>
      </c>
      <c r="E183" s="5">
        <f>E180-C183</f>
        <v>62.200000000000401</v>
      </c>
      <c r="F183" s="6" t="s">
        <v>96</v>
      </c>
    </row>
    <row r="184" spans="1:7" s="9" customFormat="1" x14ac:dyDescent="0.25">
      <c r="A184" s="16" t="s">
        <v>236</v>
      </c>
      <c r="B184" s="9" t="s">
        <v>169</v>
      </c>
      <c r="C184" s="9">
        <v>3.8</v>
      </c>
      <c r="D184" s="9">
        <v>3.8</v>
      </c>
      <c r="E184" s="9">
        <f t="shared" si="5"/>
        <v>58.400000000000404</v>
      </c>
      <c r="F184" s="10"/>
    </row>
    <row r="185" spans="1:7" s="9" customFormat="1" x14ac:dyDescent="0.25">
      <c r="A185" s="8"/>
      <c r="B185" s="9" t="s">
        <v>188</v>
      </c>
      <c r="C185" s="9">
        <v>5.0999999999999996</v>
      </c>
      <c r="D185" s="9">
        <f t="shared" si="4"/>
        <v>8.8999999999999986</v>
      </c>
      <c r="E185" s="9">
        <f t="shared" si="5"/>
        <v>53.300000000000402</v>
      </c>
      <c r="F185" s="10"/>
    </row>
    <row r="186" spans="1:7" s="9" customFormat="1" x14ac:dyDescent="0.25">
      <c r="A186" s="8"/>
      <c r="B186" s="9" t="s">
        <v>189</v>
      </c>
      <c r="C186" s="9">
        <v>3.1</v>
      </c>
      <c r="D186" s="9">
        <f t="shared" si="4"/>
        <v>11.999999999999998</v>
      </c>
      <c r="E186" s="9">
        <f t="shared" si="5"/>
        <v>50.200000000000401</v>
      </c>
      <c r="F186" s="10"/>
    </row>
    <row r="187" spans="1:7" s="9" customFormat="1" x14ac:dyDescent="0.25">
      <c r="A187" s="8"/>
      <c r="B187" s="9" t="s">
        <v>190</v>
      </c>
      <c r="C187" s="9">
        <v>3</v>
      </c>
      <c r="D187" s="9">
        <f t="shared" si="4"/>
        <v>14.999999999999998</v>
      </c>
      <c r="E187" s="9">
        <f t="shared" si="5"/>
        <v>47.200000000000401</v>
      </c>
      <c r="F187" s="10"/>
    </row>
    <row r="188" spans="1:7" s="9" customFormat="1" x14ac:dyDescent="0.25">
      <c r="A188" s="8">
        <v>30</v>
      </c>
      <c r="B188" s="9" t="s">
        <v>192</v>
      </c>
      <c r="C188" s="9">
        <v>7.7</v>
      </c>
      <c r="D188" s="9">
        <f t="shared" si="4"/>
        <v>22.7</v>
      </c>
      <c r="E188" s="9">
        <f t="shared" si="5"/>
        <v>39.500000000000398</v>
      </c>
      <c r="F188" s="10" t="s">
        <v>96</v>
      </c>
    </row>
    <row r="189" spans="1:7" s="5" customFormat="1" x14ac:dyDescent="0.25">
      <c r="A189" s="15" t="s">
        <v>237</v>
      </c>
      <c r="B189" s="5" t="s">
        <v>193</v>
      </c>
      <c r="C189" s="5">
        <v>11</v>
      </c>
      <c r="D189" s="5">
        <v>0</v>
      </c>
      <c r="E189" s="5">
        <f t="shared" si="5"/>
        <v>28.500000000000398</v>
      </c>
      <c r="F189" s="6"/>
    </row>
    <row r="190" spans="1:7" s="5" customFormat="1" x14ac:dyDescent="0.25">
      <c r="A190" s="4"/>
      <c r="B190" s="5" t="s">
        <v>194</v>
      </c>
      <c r="C190" s="5">
        <v>5.8</v>
      </c>
      <c r="D190" s="5">
        <f t="shared" si="4"/>
        <v>5.8</v>
      </c>
      <c r="E190" s="5">
        <f t="shared" si="5"/>
        <v>22.700000000000397</v>
      </c>
      <c r="F190" s="6" t="s">
        <v>96</v>
      </c>
      <c r="G190" s="5" t="s">
        <v>238</v>
      </c>
    </row>
    <row r="191" spans="1:7" s="5" customFormat="1" x14ac:dyDescent="0.25">
      <c r="A191" s="4"/>
      <c r="B191" s="5" t="s">
        <v>195</v>
      </c>
      <c r="C191" s="5">
        <v>1.4</v>
      </c>
      <c r="D191" s="5">
        <f t="shared" si="4"/>
        <v>7.1999999999999993</v>
      </c>
      <c r="E191" s="5">
        <f t="shared" si="5"/>
        <v>21.300000000000399</v>
      </c>
      <c r="F191" s="6" t="s">
        <v>85</v>
      </c>
    </row>
    <row r="192" spans="1:7" s="5" customFormat="1" x14ac:dyDescent="0.25">
      <c r="A192" s="4"/>
      <c r="B192" s="5" t="s">
        <v>196</v>
      </c>
      <c r="C192" s="5">
        <v>1.2</v>
      </c>
      <c r="D192" s="5">
        <f t="shared" si="4"/>
        <v>8.3999999999999986</v>
      </c>
      <c r="E192" s="5">
        <f t="shared" si="5"/>
        <v>20.100000000000399</v>
      </c>
      <c r="F192" s="6" t="s">
        <v>96</v>
      </c>
    </row>
    <row r="193" spans="1:6" s="5" customFormat="1" x14ac:dyDescent="0.25">
      <c r="A193" s="4"/>
      <c r="B193" s="5" t="s">
        <v>197</v>
      </c>
      <c r="C193" s="5">
        <v>9.9</v>
      </c>
      <c r="D193" s="5">
        <f t="shared" si="4"/>
        <v>18.299999999999997</v>
      </c>
      <c r="E193" s="5">
        <f t="shared" si="5"/>
        <v>10.200000000000399</v>
      </c>
      <c r="F193" s="6" t="s">
        <v>85</v>
      </c>
    </row>
    <row r="194" spans="1:6" s="5" customFormat="1" x14ac:dyDescent="0.25">
      <c r="A194" s="4"/>
      <c r="B194" s="5" t="s">
        <v>198</v>
      </c>
      <c r="C194" s="5">
        <v>4.8</v>
      </c>
      <c r="D194" s="5">
        <f t="shared" si="4"/>
        <v>23.099999999999998</v>
      </c>
      <c r="E194" s="5">
        <f t="shared" si="5"/>
        <v>5.4000000000003991</v>
      </c>
      <c r="F194" s="6"/>
    </row>
    <row r="195" spans="1:6" s="5" customFormat="1" x14ac:dyDescent="0.25">
      <c r="A195" s="4">
        <v>31</v>
      </c>
      <c r="B195" s="5" t="s">
        <v>199</v>
      </c>
      <c r="C195" s="5">
        <v>1</v>
      </c>
      <c r="D195" s="5">
        <f t="shared" si="4"/>
        <v>24.099999999999998</v>
      </c>
      <c r="E195" s="5">
        <f t="shared" si="5"/>
        <v>4.4000000000003991</v>
      </c>
      <c r="F195" s="6" t="s">
        <v>96</v>
      </c>
    </row>
    <row r="196" spans="1:6" s="9" customFormat="1" x14ac:dyDescent="0.25">
      <c r="A196" s="8">
        <v>32</v>
      </c>
      <c r="B196" s="9" t="s">
        <v>200</v>
      </c>
      <c r="C196" s="9">
        <v>4.4000000000000004</v>
      </c>
      <c r="D196" s="9">
        <v>4.4000000000000004</v>
      </c>
      <c r="E196" s="9">
        <f t="shared" si="5"/>
        <v>3.9879211044535623E-13</v>
      </c>
      <c r="F196" s="10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Biesemans</dc:creator>
  <cp:lastModifiedBy>Biesemans</cp:lastModifiedBy>
  <cp:lastPrinted>2013-04-03T18:17:54Z</cp:lastPrinted>
  <dcterms:created xsi:type="dcterms:W3CDTF">2013-03-25T17:40:00Z</dcterms:created>
  <dcterms:modified xsi:type="dcterms:W3CDTF">2013-05-20T15:14:53Z</dcterms:modified>
</cp:coreProperties>
</file>