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 activeTab="1"/>
  </bookViews>
  <sheets>
    <sheet name="Kleurkanaries" sheetId="3" r:id="rId1"/>
    <sheet name="Postuurkanaries" sheetId="2" r:id="rId2"/>
  </sheets>
  <calcPr calcId="145621"/>
  <customWorkbookViews>
    <customWorkbookView name="admin - Persoonlijke weergave" guid="{8154CB12-A2E0-4A2A-8C56-2B0DC40F959D}" mergeInterval="0" personalView="1" maximized="1" windowWidth="1596" windowHeight="655" activeSheetId="1"/>
  </customWorkbookViews>
</workbook>
</file>

<file path=xl/calcChain.xml><?xml version="1.0" encoding="utf-8"?>
<calcChain xmlns="http://schemas.openxmlformats.org/spreadsheetml/2006/main">
  <c r="D118" i="3" l="1"/>
  <c r="L72" i="2" s="1"/>
  <c r="D117" i="3"/>
  <c r="L71" i="2" s="1"/>
  <c r="D116" i="3"/>
  <c r="L70" i="2" s="1"/>
  <c r="D115" i="3"/>
  <c r="L69" i="2" s="1"/>
  <c r="E113" i="3"/>
  <c r="D113" i="3"/>
  <c r="F113" i="3" l="1"/>
  <c r="D114" i="3" s="1"/>
  <c r="D72" i="2"/>
  <c r="G118" i="3" s="1"/>
  <c r="D71" i="2"/>
  <c r="G117" i="3" s="1"/>
  <c r="D70" i="2"/>
  <c r="G116" i="3" s="1"/>
  <c r="D69" i="2"/>
  <c r="G115" i="3" s="1"/>
  <c r="D68" i="2"/>
  <c r="G114" i="3" s="1"/>
  <c r="D120" i="3" l="1"/>
  <c r="L74" i="2" s="1"/>
  <c r="L68" i="2"/>
  <c r="D74" i="2"/>
  <c r="G120" i="3" s="1"/>
  <c r="D76" i="2"/>
  <c r="D78" i="2" s="1"/>
  <c r="D122" i="3" l="1"/>
  <c r="D125" i="3" s="1"/>
  <c r="D200" i="3" l="1"/>
  <c r="D80" i="2" s="1"/>
</calcChain>
</file>

<file path=xl/sharedStrings.xml><?xml version="1.0" encoding="utf-8"?>
<sst xmlns="http://schemas.openxmlformats.org/spreadsheetml/2006/main" count="488" uniqueCount="413">
  <si>
    <t>B</t>
  </si>
  <si>
    <t>C</t>
  </si>
  <si>
    <t>Corona geel of wit sch.(donker vlek toegelaten max één euro</t>
  </si>
  <si>
    <t>Corona bont sch.</t>
  </si>
  <si>
    <r>
      <t xml:space="preserve">Corona groen sch. </t>
    </r>
    <r>
      <rPr>
        <sz val="8"/>
        <color theme="1"/>
        <rFont val="Arial"/>
        <family val="2"/>
      </rPr>
      <t>(kleine vlek is toegelaten)</t>
    </r>
  </si>
  <si>
    <t>Corona alle intensief</t>
  </si>
  <si>
    <t>Corona alle andere kleuren (blauw, wit , cinnamon, agaat,)</t>
  </si>
  <si>
    <t>Consort geel en wit sch.</t>
  </si>
  <si>
    <t>Consort bont sch.</t>
  </si>
  <si>
    <r>
      <t xml:space="preserve">Consort groen sch. </t>
    </r>
    <r>
      <rPr>
        <sz val="8"/>
        <color theme="1"/>
        <rFont val="Arial"/>
        <family val="2"/>
      </rPr>
      <t>(kleine vlek is toegelaten)</t>
    </r>
  </si>
  <si>
    <t>Consort alle intensief</t>
  </si>
  <si>
    <t>Consort alle andere kleuren (blauw, wit, cinnamon, agaat,)</t>
  </si>
  <si>
    <t>Duitse Kuif</t>
  </si>
  <si>
    <t>Crested en Crested-Bred</t>
  </si>
  <si>
    <t>Lancaschire en alle overige gekuifden</t>
  </si>
  <si>
    <t>SECTIE 2 VORMKANARIE</t>
  </si>
  <si>
    <t>Norwich schimmel</t>
  </si>
  <si>
    <t>Norwich intensief</t>
  </si>
  <si>
    <t>Raza Espagnola intensief</t>
  </si>
  <si>
    <t>Yorkschire intensief</t>
  </si>
  <si>
    <t>Yorkschire schimmel</t>
  </si>
  <si>
    <t>Berner en andere gevormde</t>
  </si>
  <si>
    <t>Border vetstof intensief (kleine vlek is toegelaten)</t>
  </si>
  <si>
    <t>Border pigment intensief (kleine vlek is toegelaten)</t>
  </si>
  <si>
    <t>Border bont intensief</t>
  </si>
  <si>
    <t>Border vetstof schimmel (kleine vlek is toegelaten)</t>
  </si>
  <si>
    <t>Border pigment schimmel (kleine vlek is toegelaten)</t>
  </si>
  <si>
    <t>Border bont schimmel</t>
  </si>
  <si>
    <t>Five Fancy vetstof intensief (kleine vlek is toegelaten)</t>
  </si>
  <si>
    <t>Five Fancy pigment intensief (kleine vlek is toegelaten)</t>
  </si>
  <si>
    <t>Five Fancy bont intensief</t>
  </si>
  <si>
    <t>Five Fancy vetstof schimmel (kleine vlek is toegelaten)</t>
  </si>
  <si>
    <t>Five Fancy pigment schimmel (kleine vlek is toegelaten)</t>
  </si>
  <si>
    <t>Five Fancy bont schimmel</t>
  </si>
  <si>
    <t>Five Fancy witte ondergrond (blauw, zilver, wit, wit cinamon)</t>
  </si>
  <si>
    <t>SECTIE 3 FIGUURKANARIE</t>
  </si>
  <si>
    <t>Belg. Bult geel intensief en schimmel (kleine vlek is toegelaten)</t>
  </si>
  <si>
    <t>Belg. Bult andere kleuren intensief en schimmel</t>
  </si>
  <si>
    <t>Scotch Fancy vetstof (kleine vlek is toegelaten)</t>
  </si>
  <si>
    <t xml:space="preserve">Scotch Fancy pigment(kleine vlek is toegelaten) </t>
  </si>
  <si>
    <t xml:space="preserve">Scotch Fancy bont </t>
  </si>
  <si>
    <t xml:space="preserve">Japan Hoso intensief </t>
  </si>
  <si>
    <t>Japan Hoso schimmel</t>
  </si>
  <si>
    <t>Munchener en ander figuurkanaries</t>
  </si>
  <si>
    <t>SECTIE 4 FRISE KANARIE</t>
  </si>
  <si>
    <t>Parijse Frise</t>
  </si>
  <si>
    <t>Overige Frise</t>
  </si>
  <si>
    <t>SECTIE 5 GETEKENDE KANARIE</t>
  </si>
  <si>
    <t>****</t>
  </si>
  <si>
    <t>Stel en stam in te voeren gegevensvalidatie gebruiken</t>
  </si>
  <si>
    <t>Euro</t>
  </si>
  <si>
    <t>TOTAAL TE BETALEN</t>
  </si>
  <si>
    <t xml:space="preserve">OPGEPAST BIJ HET INVULLEN VAN STAMMEN EN STELLEN HET AANTAL VOGELS INSCHRIJVEN </t>
  </si>
  <si>
    <t>KLEURKANARIES</t>
  </si>
  <si>
    <t>A 1</t>
  </si>
  <si>
    <t>VETSTOF WIT</t>
  </si>
  <si>
    <t>A 44</t>
  </si>
  <si>
    <t>BRUIN + ISABEL PASTEL WIT</t>
  </si>
  <si>
    <t>A 2</t>
  </si>
  <si>
    <t>VETSTOF ROOD INTENSIEF</t>
  </si>
  <si>
    <t>A 45</t>
  </si>
  <si>
    <t>BRUIN + ISABEL PASTEL GEEL + IVOOR</t>
  </si>
  <si>
    <t>A 3</t>
  </si>
  <si>
    <t>VETSTOF ROOD SCHIMMEL</t>
  </si>
  <si>
    <t>A 46</t>
  </si>
  <si>
    <t>BRUIN + ISABEL PASTEL ROOD + IVOOR</t>
  </si>
  <si>
    <t>A 4</t>
  </si>
  <si>
    <t>VETSTOF ROOD IVOOR INTENSIEF</t>
  </si>
  <si>
    <t>A 47</t>
  </si>
  <si>
    <t>GRIJSVLEUGEL WIT</t>
  </si>
  <si>
    <t>A 5</t>
  </si>
  <si>
    <t>VETSTOF ROOD IVOOR SCHIMMEL</t>
  </si>
  <si>
    <t>A 48</t>
  </si>
  <si>
    <t>GRIJSVLEUGEL GEEL + IVOOR</t>
  </si>
  <si>
    <t>A 6</t>
  </si>
  <si>
    <t>VETSTOF GEEL INTENSIEF</t>
  </si>
  <si>
    <t>A 49</t>
  </si>
  <si>
    <t>GRIJSVLEUGEL ROOD + IVOOR</t>
  </si>
  <si>
    <t>A 7</t>
  </si>
  <si>
    <t>VETSTOF GEEL SCHIMMEL</t>
  </si>
  <si>
    <t>A 50</t>
  </si>
  <si>
    <t>PASTEL MOZAIEK GEEL</t>
  </si>
  <si>
    <t>A 8</t>
  </si>
  <si>
    <t>VETSTOF GEEL IVOOR INTENSIEF</t>
  </si>
  <si>
    <t>A 51</t>
  </si>
  <si>
    <t>PASTEL MOZAIEK ROOD</t>
  </si>
  <si>
    <t>A 9</t>
  </si>
  <si>
    <t>VETSTOF GEEL IVOOR SCHIMMEL</t>
  </si>
  <si>
    <t>A 52</t>
  </si>
  <si>
    <t>GRIJSVLEUGEL MOZAIEK GEEL + ROOD</t>
  </si>
  <si>
    <t>A 10</t>
  </si>
  <si>
    <t>ALBINO</t>
  </si>
  <si>
    <t>A 53</t>
  </si>
  <si>
    <t>ZWART + AGAAT OPAAL WIT</t>
  </si>
  <si>
    <t>A 11</t>
  </si>
  <si>
    <t>LUTINO + IVOOR</t>
  </si>
  <si>
    <t>A 54</t>
  </si>
  <si>
    <t>ZWART + AGAAT OPAAL GEEL + IVOOR</t>
  </si>
  <si>
    <t>A 12</t>
  </si>
  <si>
    <t>RUBINO + IVOOR</t>
  </si>
  <si>
    <t>A 55</t>
  </si>
  <si>
    <t>ZWART + AGAAT OPAAL ROOD + IVOOR</t>
  </si>
  <si>
    <t>A 13</t>
  </si>
  <si>
    <t>VETSTOF MOZAIEK GEEL TYPE1</t>
  </si>
  <si>
    <t>A 56</t>
  </si>
  <si>
    <t>BRUIN OPAAL WIT</t>
  </si>
  <si>
    <t>A 14</t>
  </si>
  <si>
    <t>VETSTOF MOZAIEK GEEL TYPE2</t>
  </si>
  <si>
    <t>A 57</t>
  </si>
  <si>
    <t>BRUIN OPAAL GEEL + IVOOR</t>
  </si>
  <si>
    <t>A 15</t>
  </si>
  <si>
    <t>VETSTOF MOZAIEK ROOD TYPE1</t>
  </si>
  <si>
    <t>A 58</t>
  </si>
  <si>
    <t>BRUIN OPAAL ROOD + IVOOR</t>
  </si>
  <si>
    <t>A 16</t>
  </si>
  <si>
    <t>VETSTOF MOZAIEK ROOD TYPE2</t>
  </si>
  <si>
    <t>A 59</t>
  </si>
  <si>
    <t>OPAAL MOZAIEK GEEL</t>
  </si>
  <si>
    <t>A 17</t>
  </si>
  <si>
    <t>ZWART WIT</t>
  </si>
  <si>
    <t>A 60</t>
  </si>
  <si>
    <t>OPAAL MOZAIEK ROOD</t>
  </si>
  <si>
    <t>A 18</t>
  </si>
  <si>
    <t>ZWART GEEL + IVOOR INTENSIEF</t>
  </si>
  <si>
    <t>A 61</t>
  </si>
  <si>
    <t>PHAEO WIT</t>
  </si>
  <si>
    <t>A 19</t>
  </si>
  <si>
    <t>ZWART GEEL + IVOOR SCHIMMEL</t>
  </si>
  <si>
    <t>A 62</t>
  </si>
  <si>
    <t>PHAEO GEEL + IVOOR</t>
  </si>
  <si>
    <t>A 20</t>
  </si>
  <si>
    <t>ZWART ROOD + IVOOR INTENSIEF</t>
  </si>
  <si>
    <t>A 63</t>
  </si>
  <si>
    <t>PHAEO ROOD + IVOOR</t>
  </si>
  <si>
    <t>A 21</t>
  </si>
  <si>
    <t>ZWART ROOD + IVOOR SCHIMMEL</t>
  </si>
  <si>
    <t>A 64</t>
  </si>
  <si>
    <t>PHAEO MOZAIEK GEEL</t>
  </si>
  <si>
    <t>A 22</t>
  </si>
  <si>
    <t>BRUIN WIT</t>
  </si>
  <si>
    <t>A 65</t>
  </si>
  <si>
    <t>PHAEO MOZAIEK ROOD</t>
  </si>
  <si>
    <t>A 23</t>
  </si>
  <si>
    <t>BRUIN GEEL + IVOOR INTENSIEF</t>
  </si>
  <si>
    <t>A 66</t>
  </si>
  <si>
    <t>SATINET WIT</t>
  </si>
  <si>
    <t>A 24</t>
  </si>
  <si>
    <t>BRUIN GEEL + IVOOR SCHIMMEL</t>
  </si>
  <si>
    <t>A 67</t>
  </si>
  <si>
    <t>SATINET GEEL + IVOOR</t>
  </si>
  <si>
    <t>A 25</t>
  </si>
  <si>
    <t>BRUIN ROOD + IVOOR INTENSIEF</t>
  </si>
  <si>
    <t>A 68</t>
  </si>
  <si>
    <t>SATINET ROOD + IVOOR</t>
  </si>
  <si>
    <t>A 26</t>
  </si>
  <si>
    <t>BRUIN ROOD + IVOOR SCHIMMEL</t>
  </si>
  <si>
    <t>A 69</t>
  </si>
  <si>
    <t>SATINET MOZAIEK GEEL</t>
  </si>
  <si>
    <t>A 27</t>
  </si>
  <si>
    <t>AGAAT WIT</t>
  </si>
  <si>
    <t>A 70</t>
  </si>
  <si>
    <t>SATINET MOZAIEK ROOD</t>
  </si>
  <si>
    <t>A 28</t>
  </si>
  <si>
    <t>AGAAT GEEL + IVOOR INTENSIEF</t>
  </si>
  <si>
    <t>A 71</t>
  </si>
  <si>
    <t>TOPAAS WIT</t>
  </si>
  <si>
    <t>A 29</t>
  </si>
  <si>
    <t>AGAAT GEEL + IVOOR SCHIMMEL</t>
  </si>
  <si>
    <t>A 72</t>
  </si>
  <si>
    <t>TOPAAS GEEL + IVOOR</t>
  </si>
  <si>
    <t>A 30</t>
  </si>
  <si>
    <t>AGAAT ROOD + IVOOR INTENSIEF</t>
  </si>
  <si>
    <t>A 73</t>
  </si>
  <si>
    <t>TOPAAS ROOD + IVOOR</t>
  </si>
  <si>
    <t>A 31</t>
  </si>
  <si>
    <t>AGAAT ROOD + IVOOR SCHIMMEL</t>
  </si>
  <si>
    <t>A 74</t>
  </si>
  <si>
    <t>TOPAAS MOZAIEK GEEL + ROOD</t>
  </si>
  <si>
    <t>A 32</t>
  </si>
  <si>
    <t>ISABEL WIT</t>
  </si>
  <si>
    <t>A 75</t>
  </si>
  <si>
    <t>EUMO WIT</t>
  </si>
  <si>
    <t>A 33</t>
  </si>
  <si>
    <t>ISABEL GEEL + IVOOR INTENSIEF</t>
  </si>
  <si>
    <t>A 76</t>
  </si>
  <si>
    <t>EUMO GEEL + IVOOR</t>
  </si>
  <si>
    <t>A 34</t>
  </si>
  <si>
    <t>ISABEL GEEL + IVOOR SCHIMMEL</t>
  </si>
  <si>
    <t>A 77</t>
  </si>
  <si>
    <t>EUMO ROOD + IVOOR</t>
  </si>
  <si>
    <t>A 35</t>
  </si>
  <si>
    <t>ISABEL ROOD + IVOOR INTENSIEF</t>
  </si>
  <si>
    <t>A 78</t>
  </si>
  <si>
    <t>EUMO MOZAIEK GEEL + ROOD</t>
  </si>
  <si>
    <t>A 36</t>
  </si>
  <si>
    <t>ISABEL ROOD + IVOOR SCHIMMEL</t>
  </si>
  <si>
    <t>A 79</t>
  </si>
  <si>
    <t>ONYX WIT</t>
  </si>
  <si>
    <t>A 37</t>
  </si>
  <si>
    <t>KLASSIEK PIGMENT MOZAIEK GEEL T1</t>
  </si>
  <si>
    <t>A 80</t>
  </si>
  <si>
    <t>ONYX GEEL</t>
  </si>
  <si>
    <t>A 38</t>
  </si>
  <si>
    <t>KLASSIEK PIGMENT MOZAIEK GEEL T2</t>
  </si>
  <si>
    <t>A 81</t>
  </si>
  <si>
    <t>ONYX ROOD</t>
  </si>
  <si>
    <t>A 39</t>
  </si>
  <si>
    <t>KLASSIEK PIGMENT MOZAIEK ROOD T1</t>
  </si>
  <si>
    <t>A 82</t>
  </si>
  <si>
    <t>ONYX MOZAIEK GEEL + ROOD</t>
  </si>
  <si>
    <t>A 40</t>
  </si>
  <si>
    <t>KLASSIEK PIGMENT MOZAIEK ROOD T2</t>
  </si>
  <si>
    <t>A 160</t>
  </si>
  <si>
    <t>KOBALT WIT</t>
  </si>
  <si>
    <t>A 41</t>
  </si>
  <si>
    <t>ZWART + AGAAT PASTEL WIT</t>
  </si>
  <si>
    <t>A 161</t>
  </si>
  <si>
    <t>KOBALT GEEL INTENSIEF + SCHIMMEL</t>
  </si>
  <si>
    <t>A 42</t>
  </si>
  <si>
    <t>ZWART + AGAAT PASTEL GEEL + IVOOR</t>
  </si>
  <si>
    <t>A 162</t>
  </si>
  <si>
    <t>KOBALT ROOD INTENSIEF + SCHIMMEL</t>
  </si>
  <si>
    <t>A 43</t>
  </si>
  <si>
    <t>ZWART + AGAAT PASTEL ROOD + IVOOR</t>
  </si>
  <si>
    <t>Klas B : eigen kweek overjarig</t>
  </si>
  <si>
    <t>B 83</t>
  </si>
  <si>
    <t>D 119</t>
  </si>
  <si>
    <t>B 84</t>
  </si>
  <si>
    <t>D 120</t>
  </si>
  <si>
    <t>VETSTOF ROOD</t>
  </si>
  <si>
    <t>B 85</t>
  </si>
  <si>
    <t>D 121</t>
  </si>
  <si>
    <t>VETSTOF ROOD IVOOR</t>
  </si>
  <si>
    <t>B 86</t>
  </si>
  <si>
    <t>VETSTOF ROODIVOOR</t>
  </si>
  <si>
    <t>D 122</t>
  </si>
  <si>
    <t>VETSTOF GEEL</t>
  </si>
  <si>
    <t>B 87</t>
  </si>
  <si>
    <t>D 123</t>
  </si>
  <si>
    <t>VETSTOF GEEL IVOOR</t>
  </si>
  <si>
    <t>B 88</t>
  </si>
  <si>
    <t>D 124</t>
  </si>
  <si>
    <t>VETSTOF ALBINO + LUTINO + RUBINO</t>
  </si>
  <si>
    <t>B 89</t>
  </si>
  <si>
    <t>VETSTOF GEELIVOOR</t>
  </si>
  <si>
    <t>D 125</t>
  </si>
  <si>
    <t>VETSTOF MOZAIEK GEEL + ROOD T1</t>
  </si>
  <si>
    <t>B 90</t>
  </si>
  <si>
    <t>ALBINO + LUTINO + RUBINO</t>
  </si>
  <si>
    <t>D 126</t>
  </si>
  <si>
    <t>VETSTOF MOZAIEK GEEL + ROOD T2</t>
  </si>
  <si>
    <t>B 91</t>
  </si>
  <si>
    <t>D 127</t>
  </si>
  <si>
    <t>ZWART + AGAAT WIT</t>
  </si>
  <si>
    <t>B 92</t>
  </si>
  <si>
    <t>D 128</t>
  </si>
  <si>
    <t>ZWART + AGAAT GEEL + IVOOR</t>
  </si>
  <si>
    <t>B 93</t>
  </si>
  <si>
    <t>D 129</t>
  </si>
  <si>
    <t>ZWART + AGAAT ROOD + IVOOR</t>
  </si>
  <si>
    <t>B 94</t>
  </si>
  <si>
    <t>D 130</t>
  </si>
  <si>
    <t>BRUIN + ISABEL WIT</t>
  </si>
  <si>
    <t>B 95</t>
  </si>
  <si>
    <t>D 131</t>
  </si>
  <si>
    <t>BRUIN + ISABEL GEEL + IVOOR</t>
  </si>
  <si>
    <t>B 96</t>
  </si>
  <si>
    <t>D 132</t>
  </si>
  <si>
    <t>BRUIN + ISABEL ROOD + IVOOR</t>
  </si>
  <si>
    <t>B 97</t>
  </si>
  <si>
    <t>D 133</t>
  </si>
  <si>
    <t>PASTEL WIT + GEEL + ROOD</t>
  </si>
  <si>
    <t>B 98</t>
  </si>
  <si>
    <t>D 134</t>
  </si>
  <si>
    <t>OPAAL WIT + GEEL + ROOD</t>
  </si>
  <si>
    <t>B 99</t>
  </si>
  <si>
    <t>KLASSIEK MOZAIEK GEEL + ROOD T1</t>
  </si>
  <si>
    <t>D 135</t>
  </si>
  <si>
    <t>SATINET WIT + GEEL + ROOD</t>
  </si>
  <si>
    <t>B 100</t>
  </si>
  <si>
    <t>KLASSIEK MOZAIEK GEEL + ROOD T2</t>
  </si>
  <si>
    <t>D 136</t>
  </si>
  <si>
    <t>PHAEO + TOPAAS WIT + GEEL + ROOD + IVOOR</t>
  </si>
  <si>
    <t>B 101</t>
  </si>
  <si>
    <t>PASTEL WIT</t>
  </si>
  <si>
    <t>D 137</t>
  </si>
  <si>
    <t>EUMO + ONYX WIT + GEEL + ROOD + IVOOR</t>
  </si>
  <si>
    <t>B 102</t>
  </si>
  <si>
    <t>PASTEL GEEL + IVOOR</t>
  </si>
  <si>
    <t>D 138</t>
  </si>
  <si>
    <t>ALLE MOZAIEKEN PIGMENT GEEL + ROOD T1</t>
  </si>
  <si>
    <t>B 103</t>
  </si>
  <si>
    <t>PASTEL ROOD + IVOOR</t>
  </si>
  <si>
    <t>D 139</t>
  </si>
  <si>
    <t>ALLE MOZAIEKEN PIGMENT GEEL + ROOD T2</t>
  </si>
  <si>
    <t>B 104</t>
  </si>
  <si>
    <t>GRIJSVLEUGEL WIT + GEEL + ROOD + IVOOR</t>
  </si>
  <si>
    <t>D 190</t>
  </si>
  <si>
    <t>B 105</t>
  </si>
  <si>
    <t>OPAAL WIT</t>
  </si>
  <si>
    <t>D 191</t>
  </si>
  <si>
    <t>B 106</t>
  </si>
  <si>
    <t>OPAAL GEEL + IVOOR</t>
  </si>
  <si>
    <t>D 192</t>
  </si>
  <si>
    <t>B 107</t>
  </si>
  <si>
    <t>OPAAL ROOD + IVOOR</t>
  </si>
  <si>
    <t>B 108</t>
  </si>
  <si>
    <t>B 109</t>
  </si>
  <si>
    <t>E 200</t>
  </si>
  <si>
    <t>B 110</t>
  </si>
  <si>
    <t>E 201</t>
  </si>
  <si>
    <t>B 111</t>
  </si>
  <si>
    <t>E 202</t>
  </si>
  <si>
    <t>B 112</t>
  </si>
  <si>
    <t>E 203</t>
  </si>
  <si>
    <t>B 113</t>
  </si>
  <si>
    <t>E 204</t>
  </si>
  <si>
    <t>B 114</t>
  </si>
  <si>
    <t>TOPAAS WIT + GEEL + ROOD + IVOOR</t>
  </si>
  <si>
    <t>E 205</t>
  </si>
  <si>
    <t>B 115</t>
  </si>
  <si>
    <t>EUMO WIT + GEEL + ROOD + IVOOR</t>
  </si>
  <si>
    <t>E 206</t>
  </si>
  <si>
    <t>B 116</t>
  </si>
  <si>
    <t>ONYX WIT + GEEL + ROOD + IVOOR</t>
  </si>
  <si>
    <t>E 207</t>
  </si>
  <si>
    <t>B 117</t>
  </si>
  <si>
    <t>MOZAIEK NIEUWE KLEUR GEEL + ROOD T1</t>
  </si>
  <si>
    <t>E 208</t>
  </si>
  <si>
    <t>B 118</t>
  </si>
  <si>
    <t>MOZAIEK NIEUWE KLEUR GEEL + ROOD T2</t>
  </si>
  <si>
    <t>E 209</t>
  </si>
  <si>
    <t>B 170</t>
  </si>
  <si>
    <t>KOBALT INTENSIEF + SCHIMMEL</t>
  </si>
  <si>
    <t>E 210</t>
  </si>
  <si>
    <t>E 211</t>
  </si>
  <si>
    <t>Klas C :  vrije klasse</t>
  </si>
  <si>
    <t>E 212</t>
  </si>
  <si>
    <t>C 140</t>
  </si>
  <si>
    <t>E 213</t>
  </si>
  <si>
    <t>C 141</t>
  </si>
  <si>
    <t>E 214</t>
  </si>
  <si>
    <t>C 142</t>
  </si>
  <si>
    <t>E 215</t>
  </si>
  <si>
    <t>OPAAL + WIT + GEEL + ROOD</t>
  </si>
  <si>
    <t>C 143</t>
  </si>
  <si>
    <t>VETSTOF MOZAIEK GEEL + ROOD</t>
  </si>
  <si>
    <t>E 216</t>
  </si>
  <si>
    <t>C 144</t>
  </si>
  <si>
    <t>KLASSIEK PIGMENT WIT</t>
  </si>
  <si>
    <t>E 217</t>
  </si>
  <si>
    <t>C 145</t>
  </si>
  <si>
    <t>KLASSIEK PIGMENT GEEL + IVOOR</t>
  </si>
  <si>
    <t>E 218</t>
  </si>
  <si>
    <t>C 146</t>
  </si>
  <si>
    <t>KLASSIEK PIGMENT ROOD + IVOOR</t>
  </si>
  <si>
    <t>E 219</t>
  </si>
  <si>
    <t>C 147</t>
  </si>
  <si>
    <t>KLASSIEK PIGMENT MOZAIEK GEEL + ROOD</t>
  </si>
  <si>
    <t>E 220</t>
  </si>
  <si>
    <t>C 148</t>
  </si>
  <si>
    <t>NIET KLASSIEK PIGMENT WIT</t>
  </si>
  <si>
    <t>E 221</t>
  </si>
  <si>
    <t>C 149</t>
  </si>
  <si>
    <t>NIET KLASSIEK PIGMENT GEEL + IVOOR</t>
  </si>
  <si>
    <t>E 222</t>
  </si>
  <si>
    <t>C 150</t>
  </si>
  <si>
    <t>NIET KLASSIEK PIGMENT ROOD + IVOOR</t>
  </si>
  <si>
    <t>E 223</t>
  </si>
  <si>
    <t>C 151</t>
  </si>
  <si>
    <t>NIET KLASSIEK PIGMENT MOZAIEK GEEL + ROOD</t>
  </si>
  <si>
    <t>C 180</t>
  </si>
  <si>
    <t>KOBALT WIT + GEEL + ROOD</t>
  </si>
  <si>
    <t>POSTUURKANARIES</t>
  </si>
  <si>
    <t xml:space="preserve"> Naam:</t>
  </si>
  <si>
    <t>Vereniging</t>
  </si>
  <si>
    <t>Emailadres:…</t>
  </si>
  <si>
    <t xml:space="preserve">Straat: </t>
  </si>
  <si>
    <t>Woonplaats + Postn</t>
  </si>
  <si>
    <t xml:space="preserve">  Stamnr</t>
  </si>
  <si>
    <t>Klik hier voor de inschrijvingsreeksen van de Kleurkanaries of  zie TAB blad kleurkanaries</t>
  </si>
  <si>
    <t>Klik hier voor de inschrijvingreeksen van de Postuur kanaries of  zie TAB blad postuurkanaries</t>
  </si>
  <si>
    <t>A reeks</t>
  </si>
  <si>
    <t>Aantal vogels in de  A reeks kleurkanaries</t>
  </si>
  <si>
    <t>Aantal vogels in de B reeks kleurkanaries</t>
  </si>
  <si>
    <t>Aantal vogels in de C reeks kleurkanaries</t>
  </si>
  <si>
    <t>Aantal stammen kleurkanaries</t>
  </si>
  <si>
    <t>Aantal stellen kleurkanaries</t>
  </si>
  <si>
    <t>Aantal vogels in de  A reeks postuurkanaries</t>
  </si>
  <si>
    <t>Aantal vogels in de B reeks postuurkanaries</t>
  </si>
  <si>
    <t>Aantal vogels in de C reeks postuurkanaries</t>
  </si>
  <si>
    <t>Aantal stammen postuurkanaries</t>
  </si>
  <si>
    <t>Aantal stellen postuurkanaries</t>
  </si>
  <si>
    <t>TOTAAL AANTAL POSTUURKANARIES</t>
  </si>
  <si>
    <t>TOTAAL AANTAL KLEURKANARIES</t>
  </si>
  <si>
    <t xml:space="preserve">totaal aantal kleurkanaries  x 1,5 € </t>
  </si>
  <si>
    <t xml:space="preserve">totaal aantal postuurskanaries x 1,5 € </t>
  </si>
  <si>
    <t>Alle Getekende blauwe en  andere kleuren</t>
  </si>
  <si>
    <t xml:space="preserve">terug mailen naar </t>
  </si>
  <si>
    <t>gunterputzeys@skynet.be</t>
  </si>
  <si>
    <t>terug mailen naar</t>
  </si>
  <si>
    <t>Cataloog 2,5 €</t>
  </si>
  <si>
    <t>Klas A  : eigen kweek 2013</t>
  </si>
  <si>
    <t>Klas D :  stammen eigen kweek 2013 - 4 vogels</t>
  </si>
  <si>
    <t>Klas E :  stellen eigen kweek 2013 - 2 vogels</t>
  </si>
  <si>
    <t>A
Kweekjaar 2013</t>
  </si>
  <si>
    <t>D/4 vogels
Kweekjaar 2013</t>
  </si>
  <si>
    <t>E/2 vogels
Kweekjaar 2013</t>
  </si>
  <si>
    <t>Raza Espagnola schimmel + Irish Fancy</t>
  </si>
  <si>
    <t>Noordse  Frise</t>
  </si>
  <si>
    <t>Zuiderse Frise</t>
  </si>
  <si>
    <t>Alle Getekende intensief</t>
  </si>
  <si>
    <t>Alle Getekende schimmel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</si>
</sst>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9" xfId="0" applyBorder="1" applyProtection="1"/>
    <xf numFmtId="0" fontId="5" fillId="0" borderId="0" xfId="1" applyFont="1" applyBorder="1" applyProtection="1"/>
    <xf numFmtId="0" fontId="6" fillId="0" borderId="0" xfId="1" applyFont="1" applyBorder="1" applyProtection="1"/>
    <xf numFmtId="0" fontId="8" fillId="0" borderId="8" xfId="0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/>
    </xf>
    <xf numFmtId="0" fontId="0" fillId="2" borderId="0" xfId="0" applyFill="1" applyProtection="1"/>
    <xf numFmtId="0" fontId="0" fillId="2" borderId="0" xfId="0" applyNumberFormat="1" applyFill="1" applyProtection="1"/>
    <xf numFmtId="0" fontId="2" fillId="0" borderId="0" xfId="2"/>
    <xf numFmtId="0" fontId="5" fillId="0" borderId="0" xfId="1" applyFont="1"/>
    <xf numFmtId="0" fontId="3" fillId="0" borderId="0" xfId="1"/>
    <xf numFmtId="0" fontId="4" fillId="0" borderId="0" xfId="1" applyFont="1" applyAlignment="1">
      <alignment horizontal="left"/>
    </xf>
    <xf numFmtId="0" fontId="12" fillId="0" borderId="0" xfId="1" applyFont="1"/>
    <xf numFmtId="0" fontId="11" fillId="0" borderId="0" xfId="1" applyFont="1"/>
    <xf numFmtId="0" fontId="5" fillId="0" borderId="0" xfId="1" applyFont="1" applyAlignment="1"/>
    <xf numFmtId="0" fontId="5" fillId="0" borderId="15" xfId="1" applyFont="1" applyBorder="1"/>
    <xf numFmtId="0" fontId="6" fillId="0" borderId="15" xfId="1" applyFont="1" applyBorder="1"/>
    <xf numFmtId="0" fontId="3" fillId="0" borderId="15" xfId="1" applyBorder="1"/>
    <xf numFmtId="0" fontId="0" fillId="0" borderId="15" xfId="0" applyBorder="1"/>
    <xf numFmtId="0" fontId="2" fillId="0" borderId="15" xfId="2" applyBorder="1"/>
    <xf numFmtId="0" fontId="3" fillId="2" borderId="15" xfId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13" fillId="2" borderId="15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5" fillId="2" borderId="15" xfId="1" applyFont="1" applyFill="1" applyBorder="1" applyProtection="1">
      <protection locked="0"/>
    </xf>
    <xf numFmtId="0" fontId="5" fillId="0" borderId="0" xfId="1" applyFont="1" applyBorder="1"/>
    <xf numFmtId="0" fontId="3" fillId="0" borderId="0" xfId="1" applyBorder="1"/>
    <xf numFmtId="0" fontId="3" fillId="2" borderId="15" xfId="1" applyFill="1" applyBorder="1" applyProtection="1"/>
    <xf numFmtId="0" fontId="0" fillId="0" borderId="15" xfId="0" applyBorder="1" applyProtection="1"/>
    <xf numFmtId="0" fontId="0" fillId="0" borderId="0" xfId="0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Border="1"/>
    <xf numFmtId="0" fontId="6" fillId="0" borderId="21" xfId="1" applyFont="1" applyBorder="1"/>
    <xf numFmtId="0" fontId="3" fillId="2" borderId="21" xfId="1" applyFill="1" applyBorder="1" applyProtection="1">
      <protection locked="0"/>
    </xf>
    <xf numFmtId="0" fontId="3" fillId="0" borderId="21" xfId="1" applyBorder="1"/>
    <xf numFmtId="0" fontId="0" fillId="0" borderId="21" xfId="0" applyBorder="1"/>
    <xf numFmtId="0" fontId="0" fillId="0" borderId="0" xfId="0" applyAlignment="1">
      <alignment horizontal="center"/>
    </xf>
    <xf numFmtId="0" fontId="14" fillId="0" borderId="0" xfId="3" applyProtection="1"/>
    <xf numFmtId="0" fontId="14" fillId="0" borderId="0" xfId="3" applyFill="1" applyBorder="1" applyProtection="1"/>
    <xf numFmtId="0" fontId="14" fillId="0" borderId="0" xfId="3"/>
    <xf numFmtId="0" fontId="14" fillId="2" borderId="16" xfId="3" applyFill="1" applyBorder="1" applyAlignment="1">
      <alignment horizontal="center"/>
    </xf>
    <xf numFmtId="0" fontId="14" fillId="2" borderId="18" xfId="3" applyFill="1" applyBorder="1" applyAlignment="1">
      <alignment horizontal="center"/>
    </xf>
    <xf numFmtId="0" fontId="14" fillId="2" borderId="17" xfId="3" applyFill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16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5" xfId="0" applyBorder="1" applyAlignment="1" applyProtection="1"/>
    <xf numFmtId="0" fontId="0" fillId="0" borderId="18" xfId="0" applyBorder="1" applyAlignment="1" applyProtection="1">
      <alignment horizontal="center"/>
    </xf>
    <xf numFmtId="0" fontId="14" fillId="2" borderId="15" xfId="3" applyFill="1" applyBorder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17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</cellXfs>
  <cellStyles count="4">
    <cellStyle name="Hyperlink" xfId="3" builtinId="8"/>
    <cellStyle name="Standaard" xfId="0" builtinId="0"/>
    <cellStyle name="Standaard 2" xfId="1"/>
    <cellStyle name="Standaard_Blad1" xfId="2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</xdr:row>
          <xdr:rowOff>19050</xdr:rowOff>
        </xdr:from>
        <xdr:to>
          <xdr:col>5</xdr:col>
          <xdr:colOff>2028825</xdr:colOff>
          <xdr:row>6</xdr:row>
          <xdr:rowOff>219075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28866</xdr:colOff>
      <xdr:row>0</xdr:row>
      <xdr:rowOff>32471</xdr:rowOff>
    </xdr:from>
    <xdr:to>
      <xdr:col>7</xdr:col>
      <xdr:colOff>7939</xdr:colOff>
      <xdr:row>0</xdr:row>
      <xdr:rowOff>456766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28866" y="32471"/>
          <a:ext cx="8313448" cy="42429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9752"/>
            </a:avLst>
          </a:prstTxWarp>
        </a:bodyPr>
        <a:lstStyle/>
        <a:p>
          <a:pPr algn="ctr" rtl="0">
            <a:buNone/>
          </a:pPr>
          <a:r>
            <a:rPr lang="nl-BE" sz="1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ookman Old Style"/>
            </a:rPr>
            <a:t>BRABANTSE SPECIAALCLUB KLEUR - POSTUURKANARIES</a:t>
          </a:r>
        </a:p>
      </xdr:txBody>
    </xdr:sp>
    <xdr:clientData/>
  </xdr:twoCellAnchor>
  <xdr:twoCellAnchor>
    <xdr:from>
      <xdr:col>10</xdr:col>
      <xdr:colOff>400050</xdr:colOff>
      <xdr:row>0</xdr:row>
      <xdr:rowOff>0</xdr:rowOff>
    </xdr:from>
    <xdr:to>
      <xdr:col>11</xdr:col>
      <xdr:colOff>247650</xdr:colOff>
      <xdr:row>3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8734425" y="0"/>
          <a:ext cx="304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400050</xdr:colOff>
      <xdr:row>0</xdr:row>
      <xdr:rowOff>0</xdr:rowOff>
    </xdr:from>
    <xdr:to>
      <xdr:col>11</xdr:col>
      <xdr:colOff>152400</xdr:colOff>
      <xdr:row>3</xdr:row>
      <xdr:rowOff>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8734425" y="0"/>
          <a:ext cx="2095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0</xdr:row>
      <xdr:rowOff>0</xdr:rowOff>
    </xdr:from>
    <xdr:to>
      <xdr:col>11</xdr:col>
      <xdr:colOff>257175</xdr:colOff>
      <xdr:row>3</xdr:row>
      <xdr:rowOff>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8648700" y="0"/>
          <a:ext cx="4000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0</xdr:row>
      <xdr:rowOff>0</xdr:rowOff>
    </xdr:from>
    <xdr:to>
      <xdr:col>11</xdr:col>
      <xdr:colOff>257175</xdr:colOff>
      <xdr:row>3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8648700" y="0"/>
          <a:ext cx="4000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1</xdr:row>
          <xdr:rowOff>171450</xdr:rowOff>
        </xdr:from>
        <xdr:to>
          <xdr:col>5</xdr:col>
          <xdr:colOff>104775</xdr:colOff>
          <xdr:row>5</xdr:row>
          <xdr:rowOff>171450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60613</xdr:colOff>
      <xdr:row>0</xdr:row>
      <xdr:rowOff>0</xdr:rowOff>
    </xdr:from>
    <xdr:to>
      <xdr:col>12</xdr:col>
      <xdr:colOff>34636</xdr:colOff>
      <xdr:row>1</xdr:row>
      <xdr:rowOff>0</xdr:rowOff>
    </xdr:to>
    <xdr:sp macro="" textlink="">
      <xdr:nvSpPr>
        <xdr:cNvPr id="9" name="WordArt 5"/>
        <xdr:cNvSpPr>
          <a:spLocks noChangeArrowheads="1" noChangeShapeType="1" noTextEdit="1"/>
        </xdr:cNvSpPr>
      </xdr:nvSpPr>
      <xdr:spPr bwMode="auto">
        <a:xfrm>
          <a:off x="60613" y="0"/>
          <a:ext cx="9221932" cy="484909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9752"/>
            </a:avLst>
          </a:prstTxWarp>
        </a:bodyPr>
        <a:lstStyle/>
        <a:p>
          <a:pPr algn="ctr" rtl="0">
            <a:buNone/>
          </a:pPr>
          <a:r>
            <a:rPr lang="nl-BE" sz="1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Bookman Old Style"/>
            </a:rPr>
            <a:t>BRABANTSE SPECIAALCLUB KLEUR - POSTUURKANARIES</a:t>
          </a:r>
        </a:p>
      </xdr:txBody>
    </xdr:sp>
    <xdr:clientData/>
  </xdr:twoCellAnchor>
  <xdr:twoCellAnchor>
    <xdr:from>
      <xdr:col>10</xdr:col>
      <xdr:colOff>400050</xdr:colOff>
      <xdr:row>0</xdr:row>
      <xdr:rowOff>0</xdr:rowOff>
    </xdr:from>
    <xdr:to>
      <xdr:col>11</xdr:col>
      <xdr:colOff>247650</xdr:colOff>
      <xdr:row>3</xdr:row>
      <xdr:rowOff>0</xdr:rowOff>
    </xdr:to>
    <xdr:sp macro="" textlink="">
      <xdr:nvSpPr>
        <xdr:cNvPr id="10" name="Rectangle 4"/>
        <xdr:cNvSpPr>
          <a:spLocks noChangeArrowheads="1"/>
        </xdr:cNvSpPr>
      </xdr:nvSpPr>
      <xdr:spPr bwMode="auto">
        <a:xfrm>
          <a:off x="8934450" y="66675"/>
          <a:ext cx="457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400050</xdr:colOff>
      <xdr:row>0</xdr:row>
      <xdr:rowOff>0</xdr:rowOff>
    </xdr:from>
    <xdr:to>
      <xdr:col>11</xdr:col>
      <xdr:colOff>152400</xdr:colOff>
      <xdr:row>3</xdr:row>
      <xdr:rowOff>0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8934450" y="66675"/>
          <a:ext cx="361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0</xdr:row>
      <xdr:rowOff>0</xdr:rowOff>
    </xdr:from>
    <xdr:to>
      <xdr:col>11</xdr:col>
      <xdr:colOff>257175</xdr:colOff>
      <xdr:row>3</xdr:row>
      <xdr:rowOff>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8848725" y="66675"/>
          <a:ext cx="5524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0</xdr:row>
      <xdr:rowOff>0</xdr:rowOff>
    </xdr:from>
    <xdr:to>
      <xdr:col>11</xdr:col>
      <xdr:colOff>257175</xdr:colOff>
      <xdr:row>3</xdr:row>
      <xdr:rowOff>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8848725" y="66675"/>
          <a:ext cx="5524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nterputzeys@skynet.be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unterputzeys@skynet.be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zoomScale="120" zoomScaleNormal="120" workbookViewId="0">
      <selection activeCell="B10" sqref="B10:G10"/>
    </sheetView>
  </sheetViews>
  <sheetFormatPr defaultRowHeight="15" x14ac:dyDescent="0.25"/>
  <cols>
    <col min="2" max="2" width="8.140625" customWidth="1"/>
    <col min="3" max="3" width="40.7109375" bestFit="1" customWidth="1"/>
    <col min="4" max="4" width="11.28515625" bestFit="1" customWidth="1"/>
    <col min="6" max="6" width="37.42578125" bestFit="1" customWidth="1"/>
    <col min="10" max="10" width="10.7109375" bestFit="1" customWidth="1"/>
    <col min="258" max="258" width="8.140625" customWidth="1"/>
    <col min="259" max="259" width="38.5703125" bestFit="1" customWidth="1"/>
    <col min="262" max="262" width="37.42578125" bestFit="1" customWidth="1"/>
    <col min="514" max="514" width="8.140625" customWidth="1"/>
    <col min="515" max="515" width="38.5703125" bestFit="1" customWidth="1"/>
    <col min="518" max="518" width="37.42578125" bestFit="1" customWidth="1"/>
    <col min="770" max="770" width="8.140625" customWidth="1"/>
    <col min="771" max="771" width="38.5703125" bestFit="1" customWidth="1"/>
    <col min="774" max="774" width="37.42578125" bestFit="1" customWidth="1"/>
    <col min="1026" max="1026" width="8.140625" customWidth="1"/>
    <col min="1027" max="1027" width="38.5703125" bestFit="1" customWidth="1"/>
    <col min="1030" max="1030" width="37.42578125" bestFit="1" customWidth="1"/>
    <col min="1282" max="1282" width="8.140625" customWidth="1"/>
    <col min="1283" max="1283" width="38.5703125" bestFit="1" customWidth="1"/>
    <col min="1286" max="1286" width="37.42578125" bestFit="1" customWidth="1"/>
    <col min="1538" max="1538" width="8.140625" customWidth="1"/>
    <col min="1539" max="1539" width="38.5703125" bestFit="1" customWidth="1"/>
    <col min="1542" max="1542" width="37.42578125" bestFit="1" customWidth="1"/>
    <col min="1794" max="1794" width="8.140625" customWidth="1"/>
    <col min="1795" max="1795" width="38.5703125" bestFit="1" customWidth="1"/>
    <col min="1798" max="1798" width="37.42578125" bestFit="1" customWidth="1"/>
    <col min="2050" max="2050" width="8.140625" customWidth="1"/>
    <col min="2051" max="2051" width="38.5703125" bestFit="1" customWidth="1"/>
    <col min="2054" max="2054" width="37.42578125" bestFit="1" customWidth="1"/>
    <col min="2306" max="2306" width="8.140625" customWidth="1"/>
    <col min="2307" max="2307" width="38.5703125" bestFit="1" customWidth="1"/>
    <col min="2310" max="2310" width="37.42578125" bestFit="1" customWidth="1"/>
    <col min="2562" max="2562" width="8.140625" customWidth="1"/>
    <col min="2563" max="2563" width="38.5703125" bestFit="1" customWidth="1"/>
    <col min="2566" max="2566" width="37.42578125" bestFit="1" customWidth="1"/>
    <col min="2818" max="2818" width="8.140625" customWidth="1"/>
    <col min="2819" max="2819" width="38.5703125" bestFit="1" customWidth="1"/>
    <col min="2822" max="2822" width="37.42578125" bestFit="1" customWidth="1"/>
    <col min="3074" max="3074" width="8.140625" customWidth="1"/>
    <col min="3075" max="3075" width="38.5703125" bestFit="1" customWidth="1"/>
    <col min="3078" max="3078" width="37.42578125" bestFit="1" customWidth="1"/>
    <col min="3330" max="3330" width="8.140625" customWidth="1"/>
    <col min="3331" max="3331" width="38.5703125" bestFit="1" customWidth="1"/>
    <col min="3334" max="3334" width="37.42578125" bestFit="1" customWidth="1"/>
    <col min="3586" max="3586" width="8.140625" customWidth="1"/>
    <col min="3587" max="3587" width="38.5703125" bestFit="1" customWidth="1"/>
    <col min="3590" max="3590" width="37.42578125" bestFit="1" customWidth="1"/>
    <col min="3842" max="3842" width="8.140625" customWidth="1"/>
    <col min="3843" max="3843" width="38.5703125" bestFit="1" customWidth="1"/>
    <col min="3846" max="3846" width="37.42578125" bestFit="1" customWidth="1"/>
    <col min="4098" max="4098" width="8.140625" customWidth="1"/>
    <col min="4099" max="4099" width="38.5703125" bestFit="1" customWidth="1"/>
    <col min="4102" max="4102" width="37.42578125" bestFit="1" customWidth="1"/>
    <col min="4354" max="4354" width="8.140625" customWidth="1"/>
    <col min="4355" max="4355" width="38.5703125" bestFit="1" customWidth="1"/>
    <col min="4358" max="4358" width="37.42578125" bestFit="1" customWidth="1"/>
    <col min="4610" max="4610" width="8.140625" customWidth="1"/>
    <col min="4611" max="4611" width="38.5703125" bestFit="1" customWidth="1"/>
    <col min="4614" max="4614" width="37.42578125" bestFit="1" customWidth="1"/>
    <col min="4866" max="4866" width="8.140625" customWidth="1"/>
    <col min="4867" max="4867" width="38.5703125" bestFit="1" customWidth="1"/>
    <col min="4870" max="4870" width="37.42578125" bestFit="1" customWidth="1"/>
    <col min="5122" max="5122" width="8.140625" customWidth="1"/>
    <col min="5123" max="5123" width="38.5703125" bestFit="1" customWidth="1"/>
    <col min="5126" max="5126" width="37.42578125" bestFit="1" customWidth="1"/>
    <col min="5378" max="5378" width="8.140625" customWidth="1"/>
    <col min="5379" max="5379" width="38.5703125" bestFit="1" customWidth="1"/>
    <col min="5382" max="5382" width="37.42578125" bestFit="1" customWidth="1"/>
    <col min="5634" max="5634" width="8.140625" customWidth="1"/>
    <col min="5635" max="5635" width="38.5703125" bestFit="1" customWidth="1"/>
    <col min="5638" max="5638" width="37.42578125" bestFit="1" customWidth="1"/>
    <col min="5890" max="5890" width="8.140625" customWidth="1"/>
    <col min="5891" max="5891" width="38.5703125" bestFit="1" customWidth="1"/>
    <col min="5894" max="5894" width="37.42578125" bestFit="1" customWidth="1"/>
    <col min="6146" max="6146" width="8.140625" customWidth="1"/>
    <col min="6147" max="6147" width="38.5703125" bestFit="1" customWidth="1"/>
    <col min="6150" max="6150" width="37.42578125" bestFit="1" customWidth="1"/>
    <col min="6402" max="6402" width="8.140625" customWidth="1"/>
    <col min="6403" max="6403" width="38.5703125" bestFit="1" customWidth="1"/>
    <col min="6406" max="6406" width="37.42578125" bestFit="1" customWidth="1"/>
    <col min="6658" max="6658" width="8.140625" customWidth="1"/>
    <col min="6659" max="6659" width="38.5703125" bestFit="1" customWidth="1"/>
    <col min="6662" max="6662" width="37.42578125" bestFit="1" customWidth="1"/>
    <col min="6914" max="6914" width="8.140625" customWidth="1"/>
    <col min="6915" max="6915" width="38.5703125" bestFit="1" customWidth="1"/>
    <col min="6918" max="6918" width="37.42578125" bestFit="1" customWidth="1"/>
    <col min="7170" max="7170" width="8.140625" customWidth="1"/>
    <col min="7171" max="7171" width="38.5703125" bestFit="1" customWidth="1"/>
    <col min="7174" max="7174" width="37.42578125" bestFit="1" customWidth="1"/>
    <col min="7426" max="7426" width="8.140625" customWidth="1"/>
    <col min="7427" max="7427" width="38.5703125" bestFit="1" customWidth="1"/>
    <col min="7430" max="7430" width="37.42578125" bestFit="1" customWidth="1"/>
    <col min="7682" max="7682" width="8.140625" customWidth="1"/>
    <col min="7683" max="7683" width="38.5703125" bestFit="1" customWidth="1"/>
    <col min="7686" max="7686" width="37.42578125" bestFit="1" customWidth="1"/>
    <col min="7938" max="7938" width="8.140625" customWidth="1"/>
    <col min="7939" max="7939" width="38.5703125" bestFit="1" customWidth="1"/>
    <col min="7942" max="7942" width="37.42578125" bestFit="1" customWidth="1"/>
    <col min="8194" max="8194" width="8.140625" customWidth="1"/>
    <col min="8195" max="8195" width="38.5703125" bestFit="1" customWidth="1"/>
    <col min="8198" max="8198" width="37.42578125" bestFit="1" customWidth="1"/>
    <col min="8450" max="8450" width="8.140625" customWidth="1"/>
    <col min="8451" max="8451" width="38.5703125" bestFit="1" customWidth="1"/>
    <col min="8454" max="8454" width="37.42578125" bestFit="1" customWidth="1"/>
    <col min="8706" max="8706" width="8.140625" customWidth="1"/>
    <col min="8707" max="8707" width="38.5703125" bestFit="1" customWidth="1"/>
    <col min="8710" max="8710" width="37.42578125" bestFit="1" customWidth="1"/>
    <col min="8962" max="8962" width="8.140625" customWidth="1"/>
    <col min="8963" max="8963" width="38.5703125" bestFit="1" customWidth="1"/>
    <col min="8966" max="8966" width="37.42578125" bestFit="1" customWidth="1"/>
    <col min="9218" max="9218" width="8.140625" customWidth="1"/>
    <col min="9219" max="9219" width="38.5703125" bestFit="1" customWidth="1"/>
    <col min="9222" max="9222" width="37.42578125" bestFit="1" customWidth="1"/>
    <col min="9474" max="9474" width="8.140625" customWidth="1"/>
    <col min="9475" max="9475" width="38.5703125" bestFit="1" customWidth="1"/>
    <col min="9478" max="9478" width="37.42578125" bestFit="1" customWidth="1"/>
    <col min="9730" max="9730" width="8.140625" customWidth="1"/>
    <col min="9731" max="9731" width="38.5703125" bestFit="1" customWidth="1"/>
    <col min="9734" max="9734" width="37.42578125" bestFit="1" customWidth="1"/>
    <col min="9986" max="9986" width="8.140625" customWidth="1"/>
    <col min="9987" max="9987" width="38.5703125" bestFit="1" customWidth="1"/>
    <col min="9990" max="9990" width="37.42578125" bestFit="1" customWidth="1"/>
    <col min="10242" max="10242" width="8.140625" customWidth="1"/>
    <col min="10243" max="10243" width="38.5703125" bestFit="1" customWidth="1"/>
    <col min="10246" max="10246" width="37.42578125" bestFit="1" customWidth="1"/>
    <col min="10498" max="10498" width="8.140625" customWidth="1"/>
    <col min="10499" max="10499" width="38.5703125" bestFit="1" customWidth="1"/>
    <col min="10502" max="10502" width="37.42578125" bestFit="1" customWidth="1"/>
    <col min="10754" max="10754" width="8.140625" customWidth="1"/>
    <col min="10755" max="10755" width="38.5703125" bestFit="1" customWidth="1"/>
    <col min="10758" max="10758" width="37.42578125" bestFit="1" customWidth="1"/>
    <col min="11010" max="11010" width="8.140625" customWidth="1"/>
    <col min="11011" max="11011" width="38.5703125" bestFit="1" customWidth="1"/>
    <col min="11014" max="11014" width="37.42578125" bestFit="1" customWidth="1"/>
    <col min="11266" max="11266" width="8.140625" customWidth="1"/>
    <col min="11267" max="11267" width="38.5703125" bestFit="1" customWidth="1"/>
    <col min="11270" max="11270" width="37.42578125" bestFit="1" customWidth="1"/>
    <col min="11522" max="11522" width="8.140625" customWidth="1"/>
    <col min="11523" max="11523" width="38.5703125" bestFit="1" customWidth="1"/>
    <col min="11526" max="11526" width="37.42578125" bestFit="1" customWidth="1"/>
    <col min="11778" max="11778" width="8.140625" customWidth="1"/>
    <col min="11779" max="11779" width="38.5703125" bestFit="1" customWidth="1"/>
    <col min="11782" max="11782" width="37.42578125" bestFit="1" customWidth="1"/>
    <col min="12034" max="12034" width="8.140625" customWidth="1"/>
    <col min="12035" max="12035" width="38.5703125" bestFit="1" customWidth="1"/>
    <col min="12038" max="12038" width="37.42578125" bestFit="1" customWidth="1"/>
    <col min="12290" max="12290" width="8.140625" customWidth="1"/>
    <col min="12291" max="12291" width="38.5703125" bestFit="1" customWidth="1"/>
    <col min="12294" max="12294" width="37.42578125" bestFit="1" customWidth="1"/>
    <col min="12546" max="12546" width="8.140625" customWidth="1"/>
    <col min="12547" max="12547" width="38.5703125" bestFit="1" customWidth="1"/>
    <col min="12550" max="12550" width="37.42578125" bestFit="1" customWidth="1"/>
    <col min="12802" max="12802" width="8.140625" customWidth="1"/>
    <col min="12803" max="12803" width="38.5703125" bestFit="1" customWidth="1"/>
    <col min="12806" max="12806" width="37.42578125" bestFit="1" customWidth="1"/>
    <col min="13058" max="13058" width="8.140625" customWidth="1"/>
    <col min="13059" max="13059" width="38.5703125" bestFit="1" customWidth="1"/>
    <col min="13062" max="13062" width="37.42578125" bestFit="1" customWidth="1"/>
    <col min="13314" max="13314" width="8.140625" customWidth="1"/>
    <col min="13315" max="13315" width="38.5703125" bestFit="1" customWidth="1"/>
    <col min="13318" max="13318" width="37.42578125" bestFit="1" customWidth="1"/>
    <col min="13570" max="13570" width="8.140625" customWidth="1"/>
    <col min="13571" max="13571" width="38.5703125" bestFit="1" customWidth="1"/>
    <col min="13574" max="13574" width="37.42578125" bestFit="1" customWidth="1"/>
    <col min="13826" max="13826" width="8.140625" customWidth="1"/>
    <col min="13827" max="13827" width="38.5703125" bestFit="1" customWidth="1"/>
    <col min="13830" max="13830" width="37.42578125" bestFit="1" customWidth="1"/>
    <col min="14082" max="14082" width="8.140625" customWidth="1"/>
    <col min="14083" max="14083" width="38.5703125" bestFit="1" customWidth="1"/>
    <col min="14086" max="14086" width="37.42578125" bestFit="1" customWidth="1"/>
    <col min="14338" max="14338" width="8.140625" customWidth="1"/>
    <col min="14339" max="14339" width="38.5703125" bestFit="1" customWidth="1"/>
    <col min="14342" max="14342" width="37.42578125" bestFit="1" customWidth="1"/>
    <col min="14594" max="14594" width="8.140625" customWidth="1"/>
    <col min="14595" max="14595" width="38.5703125" bestFit="1" customWidth="1"/>
    <col min="14598" max="14598" width="37.42578125" bestFit="1" customWidth="1"/>
    <col min="14850" max="14850" width="8.140625" customWidth="1"/>
    <col min="14851" max="14851" width="38.5703125" bestFit="1" customWidth="1"/>
    <col min="14854" max="14854" width="37.42578125" bestFit="1" customWidth="1"/>
    <col min="15106" max="15106" width="8.140625" customWidth="1"/>
    <col min="15107" max="15107" width="38.5703125" bestFit="1" customWidth="1"/>
    <col min="15110" max="15110" width="37.42578125" bestFit="1" customWidth="1"/>
    <col min="15362" max="15362" width="8.140625" customWidth="1"/>
    <col min="15363" max="15363" width="38.5703125" bestFit="1" customWidth="1"/>
    <col min="15366" max="15366" width="37.42578125" bestFit="1" customWidth="1"/>
    <col min="15618" max="15618" width="8.140625" customWidth="1"/>
    <col min="15619" max="15619" width="38.5703125" bestFit="1" customWidth="1"/>
    <col min="15622" max="15622" width="37.42578125" bestFit="1" customWidth="1"/>
    <col min="15874" max="15874" width="8.140625" customWidth="1"/>
    <col min="15875" max="15875" width="38.5703125" bestFit="1" customWidth="1"/>
    <col min="15878" max="15878" width="37.42578125" bestFit="1" customWidth="1"/>
    <col min="16130" max="16130" width="8.140625" customWidth="1"/>
    <col min="16131" max="16131" width="38.5703125" bestFit="1" customWidth="1"/>
    <col min="16134" max="16134" width="37.42578125" bestFit="1" customWidth="1"/>
  </cols>
  <sheetData>
    <row r="1" spans="1:10" ht="40.5" customHeight="1" x14ac:dyDescent="0.25">
      <c r="B1" s="40"/>
      <c r="C1" s="40"/>
      <c r="D1" s="40"/>
      <c r="E1" s="40"/>
      <c r="F1" s="40"/>
      <c r="G1" s="40"/>
      <c r="H1" s="40"/>
      <c r="I1" s="40"/>
      <c r="J1" s="40"/>
    </row>
    <row r="2" spans="1:10" ht="26.25" customHeight="1" x14ac:dyDescent="0.25">
      <c r="A2" t="s">
        <v>374</v>
      </c>
      <c r="C2" s="32"/>
      <c r="D2" s="33"/>
      <c r="E2" s="33"/>
      <c r="F2" s="33"/>
      <c r="G2" s="33"/>
      <c r="H2" s="33"/>
      <c r="I2" s="33"/>
      <c r="J2" s="33"/>
    </row>
    <row r="3" spans="1:10" ht="19.5" customHeight="1" x14ac:dyDescent="0.25">
      <c r="A3" t="s">
        <v>377</v>
      </c>
      <c r="C3" s="32"/>
      <c r="D3" s="8"/>
      <c r="E3" s="8"/>
      <c r="F3" s="8"/>
      <c r="G3" s="8"/>
      <c r="H3" s="8"/>
      <c r="I3" s="8"/>
    </row>
    <row r="4" spans="1:10" ht="19.5" customHeight="1" x14ac:dyDescent="0.25">
      <c r="A4" t="s">
        <v>378</v>
      </c>
      <c r="C4" s="32"/>
      <c r="D4" s="8"/>
      <c r="E4" s="8"/>
      <c r="F4" s="8"/>
      <c r="G4" s="8"/>
      <c r="H4" s="8"/>
      <c r="I4" s="8"/>
    </row>
    <row r="5" spans="1:10" ht="20.100000000000001" customHeight="1" x14ac:dyDescent="0.25">
      <c r="A5" t="s">
        <v>375</v>
      </c>
      <c r="C5" s="32"/>
      <c r="D5" s="8"/>
      <c r="E5" s="8"/>
      <c r="F5" s="8"/>
      <c r="G5" s="8"/>
      <c r="H5" s="8"/>
      <c r="I5" s="8"/>
    </row>
    <row r="6" spans="1:10" ht="20.100000000000001" customHeight="1" x14ac:dyDescent="0.25">
      <c r="A6" t="s">
        <v>376</v>
      </c>
      <c r="C6" s="32"/>
      <c r="D6" s="8"/>
      <c r="E6" s="8"/>
      <c r="F6" s="8"/>
      <c r="G6" s="8"/>
      <c r="H6" s="8"/>
      <c r="I6" s="8"/>
    </row>
    <row r="7" spans="1:10" ht="20.100000000000001" customHeight="1" x14ac:dyDescent="0.25">
      <c r="A7" t="s">
        <v>379</v>
      </c>
      <c r="C7" s="32"/>
      <c r="D7" s="8"/>
      <c r="E7" s="8"/>
      <c r="F7" s="8"/>
      <c r="G7" s="8"/>
      <c r="H7" s="8"/>
      <c r="I7" s="8"/>
    </row>
    <row r="9" spans="1:10" ht="21" x14ac:dyDescent="0.35">
      <c r="A9" s="16"/>
      <c r="B9" s="56" t="s">
        <v>53</v>
      </c>
      <c r="C9" s="56"/>
      <c r="D9" s="56"/>
      <c r="E9" s="56"/>
      <c r="F9" s="56"/>
      <c r="G9" s="56"/>
    </row>
    <row r="10" spans="1:10" ht="21" customHeight="1" x14ac:dyDescent="0.25">
      <c r="B10" s="53" t="s">
        <v>381</v>
      </c>
      <c r="C10" s="54"/>
      <c r="D10" s="54"/>
      <c r="E10" s="54"/>
      <c r="F10" s="54"/>
      <c r="G10" s="55"/>
    </row>
    <row r="11" spans="1:10" ht="15.75" x14ac:dyDescent="0.25">
      <c r="A11" s="16"/>
      <c r="B11" s="61" t="s">
        <v>402</v>
      </c>
      <c r="C11" s="61"/>
      <c r="D11" s="61"/>
      <c r="E11" s="61"/>
      <c r="F11" s="61"/>
      <c r="G11" s="61"/>
    </row>
    <row r="12" spans="1:10" x14ac:dyDescent="0.25">
      <c r="A12" s="16"/>
      <c r="B12" s="23" t="s">
        <v>54</v>
      </c>
      <c r="C12" s="24" t="s">
        <v>55</v>
      </c>
      <c r="D12" s="28"/>
      <c r="E12" s="23" t="s">
        <v>56</v>
      </c>
      <c r="F12" s="24" t="s">
        <v>57</v>
      </c>
      <c r="G12" s="29"/>
    </row>
    <row r="13" spans="1:10" x14ac:dyDescent="0.25">
      <c r="A13" s="16"/>
      <c r="B13" s="23" t="s">
        <v>58</v>
      </c>
      <c r="C13" s="24" t="s">
        <v>59</v>
      </c>
      <c r="D13" s="28"/>
      <c r="E13" s="23" t="s">
        <v>60</v>
      </c>
      <c r="F13" s="24" t="s">
        <v>61</v>
      </c>
      <c r="G13" s="29"/>
    </row>
    <row r="14" spans="1:10" x14ac:dyDescent="0.25">
      <c r="A14" s="16"/>
      <c r="B14" s="23" t="s">
        <v>62</v>
      </c>
      <c r="C14" s="24" t="s">
        <v>63</v>
      </c>
      <c r="D14" s="28"/>
      <c r="E14" s="23" t="s">
        <v>64</v>
      </c>
      <c r="F14" s="24" t="s">
        <v>65</v>
      </c>
      <c r="G14" s="29"/>
    </row>
    <row r="15" spans="1:10" x14ac:dyDescent="0.25">
      <c r="A15" s="16"/>
      <c r="B15" s="23" t="s">
        <v>66</v>
      </c>
      <c r="C15" s="24" t="s">
        <v>67</v>
      </c>
      <c r="D15" s="28"/>
      <c r="E15" s="23" t="s">
        <v>68</v>
      </c>
      <c r="F15" s="24" t="s">
        <v>69</v>
      </c>
      <c r="G15" s="29"/>
    </row>
    <row r="16" spans="1:10" x14ac:dyDescent="0.25">
      <c r="A16" s="16"/>
      <c r="B16" s="23" t="s">
        <v>70</v>
      </c>
      <c r="C16" s="24" t="s">
        <v>71</v>
      </c>
      <c r="D16" s="28"/>
      <c r="E16" s="23" t="s">
        <v>72</v>
      </c>
      <c r="F16" s="24" t="s">
        <v>73</v>
      </c>
      <c r="G16" s="29"/>
    </row>
    <row r="17" spans="1:7" x14ac:dyDescent="0.25">
      <c r="A17" s="16"/>
      <c r="B17" s="23" t="s">
        <v>74</v>
      </c>
      <c r="C17" s="24" t="s">
        <v>75</v>
      </c>
      <c r="D17" s="28"/>
      <c r="E17" s="23" t="s">
        <v>76</v>
      </c>
      <c r="F17" s="24" t="s">
        <v>77</v>
      </c>
      <c r="G17" s="29"/>
    </row>
    <row r="18" spans="1:7" x14ac:dyDescent="0.25">
      <c r="A18" s="16"/>
      <c r="B18" s="23" t="s">
        <v>78</v>
      </c>
      <c r="C18" s="24" t="s">
        <v>79</v>
      </c>
      <c r="D18" s="28"/>
      <c r="E18" s="23" t="s">
        <v>80</v>
      </c>
      <c r="F18" s="24" t="s">
        <v>81</v>
      </c>
      <c r="G18" s="29"/>
    </row>
    <row r="19" spans="1:7" x14ac:dyDescent="0.25">
      <c r="A19" s="16"/>
      <c r="B19" s="23" t="s">
        <v>82</v>
      </c>
      <c r="C19" s="24" t="s">
        <v>83</v>
      </c>
      <c r="D19" s="28"/>
      <c r="E19" s="23" t="s">
        <v>84</v>
      </c>
      <c r="F19" s="24" t="s">
        <v>85</v>
      </c>
      <c r="G19" s="29"/>
    </row>
    <row r="20" spans="1:7" x14ac:dyDescent="0.25">
      <c r="A20" s="16"/>
      <c r="B20" s="23" t="s">
        <v>86</v>
      </c>
      <c r="C20" s="24" t="s">
        <v>87</v>
      </c>
      <c r="D20" s="28"/>
      <c r="E20" s="23" t="s">
        <v>88</v>
      </c>
      <c r="F20" s="24" t="s">
        <v>89</v>
      </c>
      <c r="G20" s="29"/>
    </row>
    <row r="21" spans="1:7" x14ac:dyDescent="0.25">
      <c r="A21" s="16"/>
      <c r="B21" s="23" t="s">
        <v>90</v>
      </c>
      <c r="C21" s="24" t="s">
        <v>91</v>
      </c>
      <c r="D21" s="28"/>
      <c r="E21" s="23" t="s">
        <v>92</v>
      </c>
      <c r="F21" s="24" t="s">
        <v>93</v>
      </c>
      <c r="G21" s="29"/>
    </row>
    <row r="22" spans="1:7" x14ac:dyDescent="0.25">
      <c r="A22" s="16"/>
      <c r="B22" s="23" t="s">
        <v>94</v>
      </c>
      <c r="C22" s="24" t="s">
        <v>95</v>
      </c>
      <c r="D22" s="28"/>
      <c r="E22" s="23" t="s">
        <v>96</v>
      </c>
      <c r="F22" s="24" t="s">
        <v>97</v>
      </c>
      <c r="G22" s="29"/>
    </row>
    <row r="23" spans="1:7" x14ac:dyDescent="0.25">
      <c r="A23" s="16"/>
      <c r="B23" s="23" t="s">
        <v>98</v>
      </c>
      <c r="C23" s="24" t="s">
        <v>99</v>
      </c>
      <c r="D23" s="28"/>
      <c r="E23" s="23" t="s">
        <v>100</v>
      </c>
      <c r="F23" s="24" t="s">
        <v>101</v>
      </c>
      <c r="G23" s="29"/>
    </row>
    <row r="24" spans="1:7" x14ac:dyDescent="0.25">
      <c r="A24" s="16"/>
      <c r="B24" s="23" t="s">
        <v>102</v>
      </c>
      <c r="C24" s="24" t="s">
        <v>103</v>
      </c>
      <c r="D24" s="28"/>
      <c r="E24" s="23" t="s">
        <v>104</v>
      </c>
      <c r="F24" s="24" t="s">
        <v>105</v>
      </c>
      <c r="G24" s="29"/>
    </row>
    <row r="25" spans="1:7" x14ac:dyDescent="0.25">
      <c r="A25" s="16"/>
      <c r="B25" s="23" t="s">
        <v>106</v>
      </c>
      <c r="C25" s="24" t="s">
        <v>107</v>
      </c>
      <c r="D25" s="28"/>
      <c r="E25" s="23" t="s">
        <v>108</v>
      </c>
      <c r="F25" s="24" t="s">
        <v>109</v>
      </c>
      <c r="G25" s="29"/>
    </row>
    <row r="26" spans="1:7" x14ac:dyDescent="0.25">
      <c r="A26" s="16"/>
      <c r="B26" s="23" t="s">
        <v>110</v>
      </c>
      <c r="C26" s="24" t="s">
        <v>111</v>
      </c>
      <c r="D26" s="28"/>
      <c r="E26" s="23" t="s">
        <v>112</v>
      </c>
      <c r="F26" s="24" t="s">
        <v>113</v>
      </c>
      <c r="G26" s="29"/>
    </row>
    <row r="27" spans="1:7" x14ac:dyDescent="0.25">
      <c r="A27" s="16"/>
      <c r="B27" s="23" t="s">
        <v>114</v>
      </c>
      <c r="C27" s="24" t="s">
        <v>115</v>
      </c>
      <c r="D27" s="28"/>
      <c r="E27" s="23" t="s">
        <v>116</v>
      </c>
      <c r="F27" s="24" t="s">
        <v>117</v>
      </c>
      <c r="G27" s="29"/>
    </row>
    <row r="28" spans="1:7" x14ac:dyDescent="0.25">
      <c r="A28" s="16"/>
      <c r="B28" s="23" t="s">
        <v>118</v>
      </c>
      <c r="C28" s="24" t="s">
        <v>119</v>
      </c>
      <c r="D28" s="28"/>
      <c r="E28" s="23" t="s">
        <v>120</v>
      </c>
      <c r="F28" s="24" t="s">
        <v>121</v>
      </c>
      <c r="G28" s="29"/>
    </row>
    <row r="29" spans="1:7" x14ac:dyDescent="0.25">
      <c r="A29" s="16"/>
      <c r="B29" s="23" t="s">
        <v>122</v>
      </c>
      <c r="C29" s="24" t="s">
        <v>123</v>
      </c>
      <c r="D29" s="28"/>
      <c r="E29" s="23" t="s">
        <v>124</v>
      </c>
      <c r="F29" s="24" t="s">
        <v>125</v>
      </c>
      <c r="G29" s="29"/>
    </row>
    <row r="30" spans="1:7" x14ac:dyDescent="0.25">
      <c r="A30" s="16"/>
      <c r="B30" s="23" t="s">
        <v>126</v>
      </c>
      <c r="C30" s="24" t="s">
        <v>127</v>
      </c>
      <c r="D30" s="28"/>
      <c r="E30" s="23" t="s">
        <v>128</v>
      </c>
      <c r="F30" s="24" t="s">
        <v>129</v>
      </c>
      <c r="G30" s="29"/>
    </row>
    <row r="31" spans="1:7" x14ac:dyDescent="0.25">
      <c r="A31" s="16"/>
      <c r="B31" s="23" t="s">
        <v>130</v>
      </c>
      <c r="C31" s="24" t="s">
        <v>131</v>
      </c>
      <c r="D31" s="28"/>
      <c r="E31" s="23" t="s">
        <v>132</v>
      </c>
      <c r="F31" s="24" t="s">
        <v>133</v>
      </c>
      <c r="G31" s="29"/>
    </row>
    <row r="32" spans="1:7" x14ac:dyDescent="0.25">
      <c r="A32" s="16"/>
      <c r="B32" s="23" t="s">
        <v>134</v>
      </c>
      <c r="C32" s="24" t="s">
        <v>135</v>
      </c>
      <c r="D32" s="35"/>
      <c r="E32" s="23" t="s">
        <v>136</v>
      </c>
      <c r="F32" s="24" t="s">
        <v>137</v>
      </c>
      <c r="G32" s="29"/>
    </row>
    <row r="33" spans="1:7" x14ac:dyDescent="0.25">
      <c r="A33" s="16"/>
      <c r="B33" s="23" t="s">
        <v>138</v>
      </c>
      <c r="C33" s="24" t="s">
        <v>139</v>
      </c>
      <c r="D33" s="28"/>
      <c r="E33" s="23" t="s">
        <v>140</v>
      </c>
      <c r="F33" s="24" t="s">
        <v>141</v>
      </c>
      <c r="G33" s="29"/>
    </row>
    <row r="34" spans="1:7" x14ac:dyDescent="0.25">
      <c r="A34" s="16"/>
      <c r="B34" s="23" t="s">
        <v>142</v>
      </c>
      <c r="C34" s="24" t="s">
        <v>143</v>
      </c>
      <c r="D34" s="28"/>
      <c r="E34" s="23" t="s">
        <v>144</v>
      </c>
      <c r="F34" s="24" t="s">
        <v>145</v>
      </c>
      <c r="G34" s="29"/>
    </row>
    <row r="35" spans="1:7" x14ac:dyDescent="0.25">
      <c r="A35" s="16"/>
      <c r="B35" s="23" t="s">
        <v>146</v>
      </c>
      <c r="C35" s="24" t="s">
        <v>147</v>
      </c>
      <c r="D35" s="28"/>
      <c r="E35" s="23" t="s">
        <v>148</v>
      </c>
      <c r="F35" s="24" t="s">
        <v>149</v>
      </c>
      <c r="G35" s="29"/>
    </row>
    <row r="36" spans="1:7" x14ac:dyDescent="0.25">
      <c r="A36" s="16"/>
      <c r="B36" s="23" t="s">
        <v>150</v>
      </c>
      <c r="C36" s="24" t="s">
        <v>151</v>
      </c>
      <c r="D36" s="28"/>
      <c r="E36" s="24" t="s">
        <v>152</v>
      </c>
      <c r="F36" s="24" t="s">
        <v>153</v>
      </c>
      <c r="G36" s="29"/>
    </row>
    <row r="37" spans="1:7" x14ac:dyDescent="0.25">
      <c r="A37" s="16"/>
      <c r="B37" s="23" t="s">
        <v>154</v>
      </c>
      <c r="C37" s="24" t="s">
        <v>155</v>
      </c>
      <c r="D37" s="28"/>
      <c r="E37" s="24" t="s">
        <v>156</v>
      </c>
      <c r="F37" s="24" t="s">
        <v>157</v>
      </c>
      <c r="G37" s="29"/>
    </row>
    <row r="38" spans="1:7" x14ac:dyDescent="0.25">
      <c r="A38" s="16"/>
      <c r="B38" s="23" t="s">
        <v>158</v>
      </c>
      <c r="C38" s="24" t="s">
        <v>159</v>
      </c>
      <c r="D38" s="28"/>
      <c r="E38" s="24" t="s">
        <v>160</v>
      </c>
      <c r="F38" s="24" t="s">
        <v>161</v>
      </c>
      <c r="G38" s="29"/>
    </row>
    <row r="39" spans="1:7" x14ac:dyDescent="0.25">
      <c r="A39" s="16"/>
      <c r="B39" s="23" t="s">
        <v>162</v>
      </c>
      <c r="C39" s="24" t="s">
        <v>163</v>
      </c>
      <c r="D39" s="28"/>
      <c r="E39" s="24" t="s">
        <v>164</v>
      </c>
      <c r="F39" s="24" t="s">
        <v>165</v>
      </c>
      <c r="G39" s="29"/>
    </row>
    <row r="40" spans="1:7" x14ac:dyDescent="0.25">
      <c r="A40" s="16"/>
      <c r="B40" s="23" t="s">
        <v>166</v>
      </c>
      <c r="C40" s="24" t="s">
        <v>167</v>
      </c>
      <c r="D40" s="28"/>
      <c r="E40" s="24" t="s">
        <v>168</v>
      </c>
      <c r="F40" s="24" t="s">
        <v>169</v>
      </c>
      <c r="G40" s="29"/>
    </row>
    <row r="41" spans="1:7" x14ac:dyDescent="0.25">
      <c r="A41" s="16"/>
      <c r="B41" s="23" t="s">
        <v>170</v>
      </c>
      <c r="C41" s="24" t="s">
        <v>171</v>
      </c>
      <c r="D41" s="28"/>
      <c r="E41" s="24" t="s">
        <v>172</v>
      </c>
      <c r="F41" s="24" t="s">
        <v>173</v>
      </c>
      <c r="G41" s="29"/>
    </row>
    <row r="42" spans="1:7" x14ac:dyDescent="0.25">
      <c r="A42" s="16"/>
      <c r="B42" s="23" t="s">
        <v>174</v>
      </c>
      <c r="C42" s="24" t="s">
        <v>175</v>
      </c>
      <c r="D42" s="28"/>
      <c r="E42" s="24" t="s">
        <v>176</v>
      </c>
      <c r="F42" s="24" t="s">
        <v>177</v>
      </c>
      <c r="G42" s="29"/>
    </row>
    <row r="43" spans="1:7" x14ac:dyDescent="0.25">
      <c r="A43" s="16"/>
      <c r="B43" s="23" t="s">
        <v>178</v>
      </c>
      <c r="C43" s="24" t="s">
        <v>179</v>
      </c>
      <c r="D43" s="28"/>
      <c r="E43" s="24" t="s">
        <v>180</v>
      </c>
      <c r="F43" s="24" t="s">
        <v>181</v>
      </c>
      <c r="G43" s="29"/>
    </row>
    <row r="44" spans="1:7" x14ac:dyDescent="0.25">
      <c r="A44" s="16"/>
      <c r="B44" s="23" t="s">
        <v>182</v>
      </c>
      <c r="C44" s="24" t="s">
        <v>183</v>
      </c>
      <c r="D44" s="28"/>
      <c r="E44" s="24" t="s">
        <v>184</v>
      </c>
      <c r="F44" s="24" t="s">
        <v>185</v>
      </c>
      <c r="G44" s="29"/>
    </row>
    <row r="45" spans="1:7" x14ac:dyDescent="0.25">
      <c r="A45" s="16"/>
      <c r="B45" s="23" t="s">
        <v>186</v>
      </c>
      <c r="C45" s="24" t="s">
        <v>187</v>
      </c>
      <c r="D45" s="28"/>
      <c r="E45" s="24" t="s">
        <v>188</v>
      </c>
      <c r="F45" s="24" t="s">
        <v>189</v>
      </c>
      <c r="G45" s="29"/>
    </row>
    <row r="46" spans="1:7" x14ac:dyDescent="0.25">
      <c r="A46" s="16"/>
      <c r="B46" s="23" t="s">
        <v>190</v>
      </c>
      <c r="C46" s="24" t="s">
        <v>191</v>
      </c>
      <c r="D46" s="28"/>
      <c r="E46" s="24" t="s">
        <v>192</v>
      </c>
      <c r="F46" s="24" t="s">
        <v>193</v>
      </c>
      <c r="G46" s="29"/>
    </row>
    <row r="47" spans="1:7" x14ac:dyDescent="0.25">
      <c r="A47" s="16"/>
      <c r="B47" s="23" t="s">
        <v>194</v>
      </c>
      <c r="C47" s="24" t="s">
        <v>195</v>
      </c>
      <c r="D47" s="28"/>
      <c r="E47" s="24" t="s">
        <v>196</v>
      </c>
      <c r="F47" s="24" t="s">
        <v>197</v>
      </c>
      <c r="G47" s="29"/>
    </row>
    <row r="48" spans="1:7" x14ac:dyDescent="0.25">
      <c r="A48" s="16"/>
      <c r="B48" s="23" t="s">
        <v>198</v>
      </c>
      <c r="C48" s="24" t="s">
        <v>199</v>
      </c>
      <c r="D48" s="28"/>
      <c r="E48" s="24" t="s">
        <v>200</v>
      </c>
      <c r="F48" s="24" t="s">
        <v>201</v>
      </c>
      <c r="G48" s="29"/>
    </row>
    <row r="49" spans="1:7" x14ac:dyDescent="0.25">
      <c r="A49" s="16"/>
      <c r="B49" s="23" t="s">
        <v>202</v>
      </c>
      <c r="C49" s="24" t="s">
        <v>203</v>
      </c>
      <c r="D49" s="28"/>
      <c r="E49" s="24" t="s">
        <v>204</v>
      </c>
      <c r="F49" s="24" t="s">
        <v>205</v>
      </c>
      <c r="G49" s="29"/>
    </row>
    <row r="50" spans="1:7" x14ac:dyDescent="0.25">
      <c r="A50" s="16"/>
      <c r="B50" s="23" t="s">
        <v>206</v>
      </c>
      <c r="C50" s="24" t="s">
        <v>207</v>
      </c>
      <c r="D50" s="28"/>
      <c r="E50" s="24" t="s">
        <v>208</v>
      </c>
      <c r="F50" s="24" t="s">
        <v>209</v>
      </c>
      <c r="G50" s="29"/>
    </row>
    <row r="51" spans="1:7" x14ac:dyDescent="0.25">
      <c r="A51" s="16"/>
      <c r="B51" s="23" t="s">
        <v>210</v>
      </c>
      <c r="C51" s="24" t="s">
        <v>211</v>
      </c>
      <c r="D51" s="28"/>
      <c r="E51" s="23" t="s">
        <v>212</v>
      </c>
      <c r="F51" s="24" t="s">
        <v>213</v>
      </c>
      <c r="G51" s="29"/>
    </row>
    <row r="52" spans="1:7" x14ac:dyDescent="0.25">
      <c r="A52" s="16"/>
      <c r="B52" s="23" t="s">
        <v>214</v>
      </c>
      <c r="C52" s="24" t="s">
        <v>215</v>
      </c>
      <c r="D52" s="28"/>
      <c r="E52" s="23" t="s">
        <v>216</v>
      </c>
      <c r="F52" s="24" t="s">
        <v>217</v>
      </c>
      <c r="G52" s="29"/>
    </row>
    <row r="53" spans="1:7" x14ac:dyDescent="0.25">
      <c r="A53" s="16"/>
      <c r="B53" s="23" t="s">
        <v>218</v>
      </c>
      <c r="C53" s="24" t="s">
        <v>219</v>
      </c>
      <c r="D53" s="28"/>
      <c r="E53" s="23" t="s">
        <v>220</v>
      </c>
      <c r="F53" s="24" t="s">
        <v>221</v>
      </c>
      <c r="G53" s="29"/>
    </row>
    <row r="54" spans="1:7" x14ac:dyDescent="0.25">
      <c r="A54" s="16"/>
      <c r="B54" s="23" t="s">
        <v>222</v>
      </c>
      <c r="C54" s="24" t="s">
        <v>223</v>
      </c>
      <c r="D54" s="28"/>
      <c r="E54" s="25"/>
      <c r="F54" s="25"/>
      <c r="G54" s="26"/>
    </row>
    <row r="55" spans="1:7" x14ac:dyDescent="0.25">
      <c r="A55" s="16"/>
      <c r="B55" s="23"/>
      <c r="C55" s="24"/>
      <c r="D55" s="25"/>
      <c r="E55" s="23"/>
      <c r="F55" s="25"/>
      <c r="G55" s="26"/>
    </row>
    <row r="56" spans="1:7" x14ac:dyDescent="0.25">
      <c r="A56" s="16"/>
      <c r="B56" s="23"/>
      <c r="C56" s="25"/>
      <c r="D56" s="25"/>
      <c r="E56" s="23"/>
      <c r="F56" s="25"/>
      <c r="G56" s="26"/>
    </row>
    <row r="57" spans="1:7" x14ac:dyDescent="0.25">
      <c r="A57" s="16"/>
      <c r="B57" s="27"/>
      <c r="C57" s="27"/>
      <c r="D57" s="27"/>
      <c r="E57" s="27"/>
      <c r="F57" s="27"/>
      <c r="G57" s="26"/>
    </row>
    <row r="58" spans="1:7" ht="15.75" x14ac:dyDescent="0.25">
      <c r="A58" s="16"/>
      <c r="B58" s="58" t="s">
        <v>224</v>
      </c>
      <c r="C58" s="59"/>
      <c r="D58" s="60"/>
      <c r="E58" s="58" t="s">
        <v>403</v>
      </c>
      <c r="F58" s="59"/>
      <c r="G58" s="60"/>
    </row>
    <row r="59" spans="1:7" x14ac:dyDescent="0.25">
      <c r="A59" s="16"/>
      <c r="B59" s="24" t="s">
        <v>225</v>
      </c>
      <c r="C59" s="24" t="s">
        <v>55</v>
      </c>
      <c r="D59" s="28"/>
      <c r="E59" s="23" t="s">
        <v>226</v>
      </c>
      <c r="F59" s="24" t="s">
        <v>55</v>
      </c>
      <c r="G59" s="29"/>
    </row>
    <row r="60" spans="1:7" x14ac:dyDescent="0.25">
      <c r="A60" s="16"/>
      <c r="B60" s="24" t="s">
        <v>227</v>
      </c>
      <c r="C60" s="24" t="s">
        <v>59</v>
      </c>
      <c r="D60" s="28"/>
      <c r="E60" s="23" t="s">
        <v>228</v>
      </c>
      <c r="F60" s="24" t="s">
        <v>229</v>
      </c>
      <c r="G60" s="29"/>
    </row>
    <row r="61" spans="1:7" x14ac:dyDescent="0.25">
      <c r="A61" s="16"/>
      <c r="B61" s="24" t="s">
        <v>230</v>
      </c>
      <c r="C61" s="24" t="s">
        <v>63</v>
      </c>
      <c r="D61" s="28"/>
      <c r="E61" s="23" t="s">
        <v>231</v>
      </c>
      <c r="F61" s="24" t="s">
        <v>232</v>
      </c>
      <c r="G61" s="29"/>
    </row>
    <row r="62" spans="1:7" x14ac:dyDescent="0.25">
      <c r="A62" s="16"/>
      <c r="B62" s="24" t="s">
        <v>233</v>
      </c>
      <c r="C62" s="24" t="s">
        <v>234</v>
      </c>
      <c r="D62" s="28"/>
      <c r="E62" s="23" t="s">
        <v>235</v>
      </c>
      <c r="F62" s="24" t="s">
        <v>236</v>
      </c>
      <c r="G62" s="29"/>
    </row>
    <row r="63" spans="1:7" x14ac:dyDescent="0.25">
      <c r="A63" s="16"/>
      <c r="B63" s="24" t="s">
        <v>237</v>
      </c>
      <c r="C63" s="24" t="s">
        <v>75</v>
      </c>
      <c r="D63" s="28"/>
      <c r="E63" s="23" t="s">
        <v>238</v>
      </c>
      <c r="F63" s="24" t="s">
        <v>239</v>
      </c>
      <c r="G63" s="29"/>
    </row>
    <row r="64" spans="1:7" x14ac:dyDescent="0.25">
      <c r="A64" s="16"/>
      <c r="B64" s="24" t="s">
        <v>240</v>
      </c>
      <c r="C64" s="24" t="s">
        <v>79</v>
      </c>
      <c r="D64" s="28"/>
      <c r="E64" s="23" t="s">
        <v>241</v>
      </c>
      <c r="F64" s="24" t="s">
        <v>242</v>
      </c>
      <c r="G64" s="29"/>
    </row>
    <row r="65" spans="1:7" x14ac:dyDescent="0.25">
      <c r="A65" s="16"/>
      <c r="B65" s="24" t="s">
        <v>243</v>
      </c>
      <c r="C65" s="24" t="s">
        <v>244</v>
      </c>
      <c r="D65" s="28"/>
      <c r="E65" s="23" t="s">
        <v>245</v>
      </c>
      <c r="F65" s="24" t="s">
        <v>246</v>
      </c>
      <c r="G65" s="29"/>
    </row>
    <row r="66" spans="1:7" x14ac:dyDescent="0.25">
      <c r="A66" s="16"/>
      <c r="B66" s="24" t="s">
        <v>247</v>
      </c>
      <c r="C66" s="24" t="s">
        <v>248</v>
      </c>
      <c r="D66" s="28"/>
      <c r="E66" s="23" t="s">
        <v>249</v>
      </c>
      <c r="F66" s="24" t="s">
        <v>250</v>
      </c>
      <c r="G66" s="29"/>
    </row>
    <row r="67" spans="1:7" x14ac:dyDescent="0.25">
      <c r="A67" s="16"/>
      <c r="B67" s="24" t="s">
        <v>251</v>
      </c>
      <c r="C67" s="24" t="s">
        <v>246</v>
      </c>
      <c r="D67" s="28"/>
      <c r="E67" s="23" t="s">
        <v>252</v>
      </c>
      <c r="F67" s="24" t="s">
        <v>253</v>
      </c>
      <c r="G67" s="29"/>
    </row>
    <row r="68" spans="1:7" x14ac:dyDescent="0.25">
      <c r="A68" s="16"/>
      <c r="B68" s="24" t="s">
        <v>254</v>
      </c>
      <c r="C68" s="24" t="s">
        <v>250</v>
      </c>
      <c r="D68" s="28"/>
      <c r="E68" s="23" t="s">
        <v>255</v>
      </c>
      <c r="F68" s="24" t="s">
        <v>256</v>
      </c>
      <c r="G68" s="29"/>
    </row>
    <row r="69" spans="1:7" x14ac:dyDescent="0.25">
      <c r="A69" s="16"/>
      <c r="B69" s="24" t="s">
        <v>257</v>
      </c>
      <c r="C69" s="24" t="s">
        <v>253</v>
      </c>
      <c r="D69" s="28"/>
      <c r="E69" s="23" t="s">
        <v>258</v>
      </c>
      <c r="F69" s="24" t="s">
        <v>259</v>
      </c>
      <c r="G69" s="29"/>
    </row>
    <row r="70" spans="1:7" x14ac:dyDescent="0.25">
      <c r="A70" s="16"/>
      <c r="B70" s="24" t="s">
        <v>260</v>
      </c>
      <c r="C70" s="24" t="s">
        <v>256</v>
      </c>
      <c r="D70" s="28"/>
      <c r="E70" s="23" t="s">
        <v>261</v>
      </c>
      <c r="F70" s="24" t="s">
        <v>262</v>
      </c>
      <c r="G70" s="29"/>
    </row>
    <row r="71" spans="1:7" x14ac:dyDescent="0.25">
      <c r="A71" s="16"/>
      <c r="B71" s="24" t="s">
        <v>263</v>
      </c>
      <c r="C71" s="24" t="s">
        <v>259</v>
      </c>
      <c r="D71" s="28"/>
      <c r="E71" s="23" t="s">
        <v>264</v>
      </c>
      <c r="F71" s="24" t="s">
        <v>265</v>
      </c>
      <c r="G71" s="29"/>
    </row>
    <row r="72" spans="1:7" x14ac:dyDescent="0.25">
      <c r="A72" s="16"/>
      <c r="B72" s="24" t="s">
        <v>266</v>
      </c>
      <c r="C72" s="24" t="s">
        <v>262</v>
      </c>
      <c r="D72" s="28"/>
      <c r="E72" s="23" t="s">
        <v>267</v>
      </c>
      <c r="F72" s="24" t="s">
        <v>268</v>
      </c>
      <c r="G72" s="29"/>
    </row>
    <row r="73" spans="1:7" x14ac:dyDescent="0.25">
      <c r="A73" s="16"/>
      <c r="B73" s="24" t="s">
        <v>269</v>
      </c>
      <c r="C73" s="24" t="s">
        <v>265</v>
      </c>
      <c r="D73" s="28"/>
      <c r="E73" s="23" t="s">
        <v>270</v>
      </c>
      <c r="F73" s="24" t="s">
        <v>271</v>
      </c>
      <c r="G73" s="29"/>
    </row>
    <row r="74" spans="1:7" x14ac:dyDescent="0.25">
      <c r="A74" s="16"/>
      <c r="B74" s="24" t="s">
        <v>272</v>
      </c>
      <c r="C74" s="24" t="s">
        <v>268</v>
      </c>
      <c r="D74" s="28"/>
      <c r="E74" s="23" t="s">
        <v>273</v>
      </c>
      <c r="F74" s="24" t="s">
        <v>274</v>
      </c>
      <c r="G74" s="29"/>
    </row>
    <row r="75" spans="1:7" x14ac:dyDescent="0.25">
      <c r="A75" s="16"/>
      <c r="B75" s="24" t="s">
        <v>275</v>
      </c>
      <c r="C75" s="24" t="s">
        <v>276</v>
      </c>
      <c r="D75" s="28"/>
      <c r="E75" s="23" t="s">
        <v>277</v>
      </c>
      <c r="F75" s="24" t="s">
        <v>278</v>
      </c>
      <c r="G75" s="29"/>
    </row>
    <row r="76" spans="1:7" x14ac:dyDescent="0.25">
      <c r="A76" s="16"/>
      <c r="B76" s="24" t="s">
        <v>279</v>
      </c>
      <c r="C76" s="24" t="s">
        <v>280</v>
      </c>
      <c r="D76" s="28"/>
      <c r="E76" s="23" t="s">
        <v>281</v>
      </c>
      <c r="F76" s="24" t="s">
        <v>282</v>
      </c>
      <c r="G76" s="29"/>
    </row>
    <row r="77" spans="1:7" x14ac:dyDescent="0.25">
      <c r="A77" s="16"/>
      <c r="B77" s="24" t="s">
        <v>283</v>
      </c>
      <c r="C77" s="24" t="s">
        <v>284</v>
      </c>
      <c r="D77" s="28"/>
      <c r="E77" s="23" t="s">
        <v>285</v>
      </c>
      <c r="F77" s="24" t="s">
        <v>286</v>
      </c>
      <c r="G77" s="29"/>
    </row>
    <row r="78" spans="1:7" x14ac:dyDescent="0.25">
      <c r="A78" s="16"/>
      <c r="B78" s="24" t="s">
        <v>287</v>
      </c>
      <c r="C78" s="24" t="s">
        <v>288</v>
      </c>
      <c r="D78" s="28"/>
      <c r="E78" s="23" t="s">
        <v>289</v>
      </c>
      <c r="F78" s="24" t="s">
        <v>290</v>
      </c>
      <c r="G78" s="29"/>
    </row>
    <row r="79" spans="1:7" x14ac:dyDescent="0.25">
      <c r="A79" s="16"/>
      <c r="B79" s="24" t="s">
        <v>291</v>
      </c>
      <c r="C79" s="24" t="s">
        <v>292</v>
      </c>
      <c r="D79" s="28"/>
      <c r="E79" s="23" t="s">
        <v>293</v>
      </c>
      <c r="F79" s="24" t="s">
        <v>294</v>
      </c>
      <c r="G79" s="29"/>
    </row>
    <row r="80" spans="1:7" x14ac:dyDescent="0.25">
      <c r="A80" s="16"/>
      <c r="B80" s="24" t="s">
        <v>295</v>
      </c>
      <c r="C80" s="24" t="s">
        <v>296</v>
      </c>
      <c r="D80" s="28"/>
      <c r="E80" s="23" t="s">
        <v>297</v>
      </c>
      <c r="F80" s="24" t="s">
        <v>213</v>
      </c>
      <c r="G80" s="29"/>
    </row>
    <row r="81" spans="1:7" x14ac:dyDescent="0.25">
      <c r="A81" s="16"/>
      <c r="B81" s="24" t="s">
        <v>298</v>
      </c>
      <c r="C81" s="24" t="s">
        <v>299</v>
      </c>
      <c r="D81" s="28"/>
      <c r="E81" s="23" t="s">
        <v>300</v>
      </c>
      <c r="F81" s="24" t="s">
        <v>217</v>
      </c>
      <c r="G81" s="29"/>
    </row>
    <row r="82" spans="1:7" x14ac:dyDescent="0.25">
      <c r="A82" s="16"/>
      <c r="B82" s="24" t="s">
        <v>301</v>
      </c>
      <c r="C82" s="24" t="s">
        <v>302</v>
      </c>
      <c r="D82" s="28"/>
      <c r="E82" s="23" t="s">
        <v>303</v>
      </c>
      <c r="F82" s="24" t="s">
        <v>221</v>
      </c>
      <c r="G82" s="29"/>
    </row>
    <row r="83" spans="1:7" x14ac:dyDescent="0.25">
      <c r="A83" s="16"/>
      <c r="B83" s="24" t="s">
        <v>304</v>
      </c>
      <c r="C83" s="24" t="s">
        <v>305</v>
      </c>
      <c r="D83" s="28"/>
      <c r="E83" s="25"/>
      <c r="F83" s="25"/>
      <c r="G83" s="26"/>
    </row>
    <row r="84" spans="1:7" ht="15.75" x14ac:dyDescent="0.25">
      <c r="A84" s="16"/>
      <c r="B84" s="24" t="s">
        <v>306</v>
      </c>
      <c r="C84" s="24" t="s">
        <v>125</v>
      </c>
      <c r="D84" s="28"/>
      <c r="E84" s="58" t="s">
        <v>404</v>
      </c>
      <c r="F84" s="59"/>
      <c r="G84" s="60"/>
    </row>
    <row r="85" spans="1:7" x14ac:dyDescent="0.25">
      <c r="A85" s="16"/>
      <c r="B85" s="23" t="s">
        <v>307</v>
      </c>
      <c r="C85" s="24" t="s">
        <v>129</v>
      </c>
      <c r="D85" s="28"/>
      <c r="E85" s="23" t="s">
        <v>308</v>
      </c>
      <c r="F85" s="24" t="s">
        <v>55</v>
      </c>
      <c r="G85" s="29"/>
    </row>
    <row r="86" spans="1:7" x14ac:dyDescent="0.25">
      <c r="A86" s="16"/>
      <c r="B86" s="23" t="s">
        <v>309</v>
      </c>
      <c r="C86" s="24" t="s">
        <v>133</v>
      </c>
      <c r="D86" s="28"/>
      <c r="E86" s="23" t="s">
        <v>310</v>
      </c>
      <c r="F86" s="24" t="s">
        <v>229</v>
      </c>
      <c r="G86" s="29"/>
    </row>
    <row r="87" spans="1:7" x14ac:dyDescent="0.25">
      <c r="A87" s="16"/>
      <c r="B87" s="23" t="s">
        <v>311</v>
      </c>
      <c r="C87" s="24" t="s">
        <v>145</v>
      </c>
      <c r="D87" s="28"/>
      <c r="E87" s="23" t="s">
        <v>312</v>
      </c>
      <c r="F87" s="24" t="s">
        <v>232</v>
      </c>
      <c r="G87" s="29"/>
    </row>
    <row r="88" spans="1:7" x14ac:dyDescent="0.25">
      <c r="A88" s="16"/>
      <c r="B88" s="23" t="s">
        <v>313</v>
      </c>
      <c r="C88" s="24" t="s">
        <v>149</v>
      </c>
      <c r="D88" s="28"/>
      <c r="E88" s="23" t="s">
        <v>314</v>
      </c>
      <c r="F88" s="24" t="s">
        <v>236</v>
      </c>
      <c r="G88" s="29"/>
    </row>
    <row r="89" spans="1:7" x14ac:dyDescent="0.25">
      <c r="A89" s="16"/>
      <c r="B89" s="23" t="s">
        <v>315</v>
      </c>
      <c r="C89" s="24" t="s">
        <v>153</v>
      </c>
      <c r="D89" s="28"/>
      <c r="E89" s="23" t="s">
        <v>316</v>
      </c>
      <c r="F89" s="24" t="s">
        <v>239</v>
      </c>
      <c r="G89" s="29"/>
    </row>
    <row r="90" spans="1:7" x14ac:dyDescent="0.25">
      <c r="A90" s="16"/>
      <c r="B90" s="23" t="s">
        <v>317</v>
      </c>
      <c r="C90" s="24" t="s">
        <v>318</v>
      </c>
      <c r="D90" s="28"/>
      <c r="E90" s="23" t="s">
        <v>319</v>
      </c>
      <c r="F90" s="24" t="s">
        <v>242</v>
      </c>
      <c r="G90" s="29"/>
    </row>
    <row r="91" spans="1:7" x14ac:dyDescent="0.25">
      <c r="A91" s="16"/>
      <c r="B91" s="23" t="s">
        <v>320</v>
      </c>
      <c r="C91" s="24" t="s">
        <v>321</v>
      </c>
      <c r="D91" s="28"/>
      <c r="E91" s="23" t="s">
        <v>322</v>
      </c>
      <c r="F91" s="24" t="s">
        <v>246</v>
      </c>
      <c r="G91" s="29"/>
    </row>
    <row r="92" spans="1:7" x14ac:dyDescent="0.25">
      <c r="A92" s="16"/>
      <c r="B92" s="23" t="s">
        <v>323</v>
      </c>
      <c r="C92" s="24" t="s">
        <v>324</v>
      </c>
      <c r="D92" s="28"/>
      <c r="E92" s="23" t="s">
        <v>325</v>
      </c>
      <c r="F92" s="24" t="s">
        <v>250</v>
      </c>
      <c r="G92" s="29"/>
    </row>
    <row r="93" spans="1:7" x14ac:dyDescent="0.25">
      <c r="A93" s="16"/>
      <c r="B93" s="23" t="s">
        <v>326</v>
      </c>
      <c r="C93" s="24" t="s">
        <v>327</v>
      </c>
      <c r="D93" s="28"/>
      <c r="E93" s="23" t="s">
        <v>328</v>
      </c>
      <c r="F93" s="24" t="s">
        <v>253</v>
      </c>
      <c r="G93" s="29"/>
    </row>
    <row r="94" spans="1:7" x14ac:dyDescent="0.25">
      <c r="A94" s="16"/>
      <c r="B94" s="23" t="s">
        <v>329</v>
      </c>
      <c r="C94" s="24" t="s">
        <v>330</v>
      </c>
      <c r="D94" s="28"/>
      <c r="E94" s="23" t="s">
        <v>331</v>
      </c>
      <c r="F94" s="24" t="s">
        <v>256</v>
      </c>
      <c r="G94" s="29"/>
    </row>
    <row r="95" spans="1:7" x14ac:dyDescent="0.25">
      <c r="A95" s="16"/>
      <c r="B95" s="23" t="s">
        <v>332</v>
      </c>
      <c r="C95" s="24" t="s">
        <v>333</v>
      </c>
      <c r="D95" s="28"/>
      <c r="E95" s="23" t="s">
        <v>334</v>
      </c>
      <c r="F95" s="24" t="s">
        <v>259</v>
      </c>
      <c r="G95" s="29"/>
    </row>
    <row r="96" spans="1:7" x14ac:dyDescent="0.25">
      <c r="A96" s="16"/>
      <c r="B96" s="23"/>
      <c r="C96" s="25"/>
      <c r="D96" s="25"/>
      <c r="E96" s="23" t="s">
        <v>335</v>
      </c>
      <c r="F96" s="24" t="s">
        <v>262</v>
      </c>
      <c r="G96" s="29"/>
    </row>
    <row r="97" spans="1:7" ht="15.75" x14ac:dyDescent="0.25">
      <c r="A97" s="16"/>
      <c r="B97" s="58" t="s">
        <v>336</v>
      </c>
      <c r="C97" s="59"/>
      <c r="D97" s="60"/>
      <c r="E97" s="23" t="s">
        <v>337</v>
      </c>
      <c r="F97" s="24" t="s">
        <v>265</v>
      </c>
      <c r="G97" s="29"/>
    </row>
    <row r="98" spans="1:7" x14ac:dyDescent="0.25">
      <c r="A98" s="16"/>
      <c r="B98" s="23" t="s">
        <v>338</v>
      </c>
      <c r="C98" s="24" t="s">
        <v>55</v>
      </c>
      <c r="D98" s="28"/>
      <c r="E98" s="23" t="s">
        <v>339</v>
      </c>
      <c r="F98" s="24" t="s">
        <v>268</v>
      </c>
      <c r="G98" s="29"/>
    </row>
    <row r="99" spans="1:7" x14ac:dyDescent="0.25">
      <c r="A99" s="16"/>
      <c r="B99" s="23" t="s">
        <v>340</v>
      </c>
      <c r="C99" s="24" t="s">
        <v>229</v>
      </c>
      <c r="D99" s="28"/>
      <c r="E99" s="23" t="s">
        <v>341</v>
      </c>
      <c r="F99" s="24" t="s">
        <v>271</v>
      </c>
      <c r="G99" s="29"/>
    </row>
    <row r="100" spans="1:7" x14ac:dyDescent="0.25">
      <c r="A100" s="16"/>
      <c r="B100" s="23" t="s">
        <v>342</v>
      </c>
      <c r="C100" s="24" t="s">
        <v>236</v>
      </c>
      <c r="D100" s="28"/>
      <c r="E100" s="23" t="s">
        <v>343</v>
      </c>
      <c r="F100" s="24" t="s">
        <v>344</v>
      </c>
      <c r="G100" s="29"/>
    </row>
    <row r="101" spans="1:7" x14ac:dyDescent="0.25">
      <c r="A101" s="16"/>
      <c r="B101" s="23" t="s">
        <v>345</v>
      </c>
      <c r="C101" s="24" t="s">
        <v>346</v>
      </c>
      <c r="D101" s="28"/>
      <c r="E101" s="23" t="s">
        <v>347</v>
      </c>
      <c r="F101" s="24" t="s">
        <v>278</v>
      </c>
      <c r="G101" s="29"/>
    </row>
    <row r="102" spans="1:7" x14ac:dyDescent="0.25">
      <c r="A102" s="16"/>
      <c r="B102" s="23" t="s">
        <v>348</v>
      </c>
      <c r="C102" s="24" t="s">
        <v>349</v>
      </c>
      <c r="D102" s="28"/>
      <c r="E102" s="23" t="s">
        <v>350</v>
      </c>
      <c r="F102" s="24" t="s">
        <v>282</v>
      </c>
      <c r="G102" s="29"/>
    </row>
    <row r="103" spans="1:7" x14ac:dyDescent="0.25">
      <c r="A103" s="16"/>
      <c r="B103" s="23" t="s">
        <v>351</v>
      </c>
      <c r="C103" s="24" t="s">
        <v>352</v>
      </c>
      <c r="D103" s="28"/>
      <c r="E103" s="23" t="s">
        <v>353</v>
      </c>
      <c r="F103" s="24" t="s">
        <v>286</v>
      </c>
      <c r="G103" s="29"/>
    </row>
    <row r="104" spans="1:7" x14ac:dyDescent="0.25">
      <c r="A104" s="16"/>
      <c r="B104" s="23" t="s">
        <v>354</v>
      </c>
      <c r="C104" s="24" t="s">
        <v>355</v>
      </c>
      <c r="D104" s="28"/>
      <c r="E104" s="23" t="s">
        <v>356</v>
      </c>
      <c r="F104" s="24" t="s">
        <v>290</v>
      </c>
      <c r="G104" s="29"/>
    </row>
    <row r="105" spans="1:7" x14ac:dyDescent="0.25">
      <c r="A105" s="16"/>
      <c r="B105" s="23" t="s">
        <v>357</v>
      </c>
      <c r="C105" s="24" t="s">
        <v>358</v>
      </c>
      <c r="D105" s="28"/>
      <c r="E105" s="23" t="s">
        <v>359</v>
      </c>
      <c r="F105" s="24" t="s">
        <v>294</v>
      </c>
      <c r="G105" s="29"/>
    </row>
    <row r="106" spans="1:7" x14ac:dyDescent="0.25">
      <c r="A106" s="16"/>
      <c r="B106" s="23" t="s">
        <v>360</v>
      </c>
      <c r="C106" s="24" t="s">
        <v>361</v>
      </c>
      <c r="D106" s="28"/>
      <c r="E106" s="23" t="s">
        <v>362</v>
      </c>
      <c r="F106" s="24" t="s">
        <v>213</v>
      </c>
      <c r="G106" s="29"/>
    </row>
    <row r="107" spans="1:7" x14ac:dyDescent="0.25">
      <c r="A107" s="16"/>
      <c r="B107" s="23" t="s">
        <v>363</v>
      </c>
      <c r="C107" s="24" t="s">
        <v>364</v>
      </c>
      <c r="D107" s="28"/>
      <c r="E107" s="23" t="s">
        <v>365</v>
      </c>
      <c r="F107" s="24" t="s">
        <v>217</v>
      </c>
      <c r="G107" s="29"/>
    </row>
    <row r="108" spans="1:7" x14ac:dyDescent="0.25">
      <c r="A108" s="16"/>
      <c r="B108" s="23" t="s">
        <v>366</v>
      </c>
      <c r="C108" s="24" t="s">
        <v>367</v>
      </c>
      <c r="D108" s="28"/>
      <c r="E108" s="23" t="s">
        <v>368</v>
      </c>
      <c r="F108" s="24" t="s">
        <v>221</v>
      </c>
      <c r="G108" s="29"/>
    </row>
    <row r="109" spans="1:7" x14ac:dyDescent="0.25">
      <c r="A109" s="16"/>
      <c r="B109" s="23" t="s">
        <v>369</v>
      </c>
      <c r="C109" s="24" t="s">
        <v>370</v>
      </c>
      <c r="D109" s="28"/>
      <c r="E109" s="25"/>
      <c r="F109" s="25"/>
      <c r="G109" s="26"/>
    </row>
    <row r="110" spans="1:7" x14ac:dyDescent="0.25">
      <c r="A110" s="16"/>
      <c r="B110" s="44" t="s">
        <v>371</v>
      </c>
      <c r="C110" s="45" t="s">
        <v>372</v>
      </c>
      <c r="D110" s="46"/>
      <c r="E110" s="47"/>
      <c r="F110" s="47"/>
      <c r="G110" s="48"/>
    </row>
    <row r="111" spans="1:7" x14ac:dyDescent="0.25">
      <c r="A111" s="16"/>
      <c r="B111" s="53" t="s">
        <v>381</v>
      </c>
      <c r="C111" s="54"/>
      <c r="D111" s="54"/>
      <c r="E111" s="54"/>
      <c r="F111" s="54"/>
      <c r="G111" s="55"/>
    </row>
    <row r="112" spans="1:7" x14ac:dyDescent="0.25">
      <c r="A112" s="16"/>
      <c r="B112" s="36"/>
      <c r="C112" s="62" t="s">
        <v>52</v>
      </c>
      <c r="D112" s="62"/>
      <c r="E112" s="62"/>
      <c r="F112" s="62"/>
      <c r="G112" s="31"/>
    </row>
    <row r="113" spans="1:8" hidden="1" x14ac:dyDescent="0.25">
      <c r="A113" s="16"/>
      <c r="B113" s="36"/>
      <c r="C113" s="37" t="s">
        <v>382</v>
      </c>
      <c r="D113" s="37">
        <f>SUM(D12:D55)</f>
        <v>0</v>
      </c>
      <c r="E113" s="37">
        <f>SUM(G12:G53)</f>
        <v>0</v>
      </c>
      <c r="F113" s="37">
        <f>SUM(D113:E113)</f>
        <v>0</v>
      </c>
      <c r="G113" s="31"/>
    </row>
    <row r="114" spans="1:8" x14ac:dyDescent="0.25">
      <c r="A114" s="16"/>
      <c r="B114" s="17"/>
      <c r="C114" s="39" t="s">
        <v>383</v>
      </c>
      <c r="D114" s="25">
        <f>F113</f>
        <v>0</v>
      </c>
      <c r="E114" s="18"/>
      <c r="F114" s="39" t="s">
        <v>388</v>
      </c>
      <c r="G114" s="26">
        <f>Postuurkanaries!D68</f>
        <v>0</v>
      </c>
    </row>
    <row r="115" spans="1:8" x14ac:dyDescent="0.25">
      <c r="A115" s="16"/>
      <c r="B115" s="17"/>
      <c r="C115" s="39" t="s">
        <v>384</v>
      </c>
      <c r="D115" s="25">
        <f>SUM(D59:D95)</f>
        <v>0</v>
      </c>
      <c r="E115" s="18"/>
      <c r="F115" s="39" t="s">
        <v>389</v>
      </c>
      <c r="G115" s="26">
        <f>Postuurkanaries!D69</f>
        <v>0</v>
      </c>
    </row>
    <row r="116" spans="1:8" x14ac:dyDescent="0.25">
      <c r="A116" s="16"/>
      <c r="B116" s="17"/>
      <c r="C116" s="39" t="s">
        <v>385</v>
      </c>
      <c r="D116" s="25">
        <f>SUM(D98:D110)</f>
        <v>0</v>
      </c>
      <c r="E116" s="18"/>
      <c r="F116" s="39" t="s">
        <v>390</v>
      </c>
      <c r="G116" s="26">
        <f>Postuurkanaries!D70</f>
        <v>0</v>
      </c>
    </row>
    <row r="117" spans="1:8" x14ac:dyDescent="0.25">
      <c r="A117" s="16"/>
      <c r="B117" s="17"/>
      <c r="C117" s="39" t="s">
        <v>386</v>
      </c>
      <c r="D117" s="25">
        <f>SUM(G59:G82)</f>
        <v>0</v>
      </c>
      <c r="E117" s="18"/>
      <c r="F117" s="39" t="s">
        <v>391</v>
      </c>
      <c r="G117" s="26">
        <f>Postuurkanaries!D71</f>
        <v>0</v>
      </c>
    </row>
    <row r="118" spans="1:8" x14ac:dyDescent="0.25">
      <c r="A118" s="16"/>
      <c r="B118" s="17"/>
      <c r="C118" s="39" t="s">
        <v>387</v>
      </c>
      <c r="D118" s="25">
        <f>SUM(G85:G108)</f>
        <v>0</v>
      </c>
      <c r="E118" s="18"/>
      <c r="F118" s="39" t="s">
        <v>392</v>
      </c>
      <c r="G118" s="26">
        <f>Postuurkanaries!D72</f>
        <v>0</v>
      </c>
    </row>
    <row r="119" spans="1:8" x14ac:dyDescent="0.25">
      <c r="A119" s="16"/>
      <c r="B119" s="17"/>
      <c r="C119" s="8"/>
      <c r="D119" s="18"/>
      <c r="E119" s="18"/>
      <c r="F119" s="8"/>
      <c r="G119" s="18"/>
      <c r="H119" s="8"/>
    </row>
    <row r="120" spans="1:8" x14ac:dyDescent="0.25">
      <c r="A120" s="16"/>
      <c r="B120" s="17"/>
      <c r="C120" s="39" t="s">
        <v>394</v>
      </c>
      <c r="D120" s="25">
        <f>SUM(D114:D118)</f>
        <v>0</v>
      </c>
      <c r="E120" s="18"/>
      <c r="F120" s="39" t="s">
        <v>393</v>
      </c>
      <c r="G120" s="26">
        <f>Postuurkanaries!D74</f>
        <v>0</v>
      </c>
    </row>
    <row r="121" spans="1:8" x14ac:dyDescent="0.25">
      <c r="A121" s="16"/>
      <c r="B121" s="17"/>
      <c r="C121" s="8"/>
      <c r="D121" s="18"/>
      <c r="E121" s="18"/>
      <c r="F121" s="18"/>
    </row>
    <row r="122" spans="1:8" x14ac:dyDescent="0.25">
      <c r="A122" s="16"/>
      <c r="B122" s="17"/>
      <c r="C122" s="39" t="s">
        <v>395</v>
      </c>
      <c r="D122" s="25">
        <f>D120*1.5</f>
        <v>0</v>
      </c>
      <c r="E122" s="18"/>
      <c r="F122" s="18"/>
    </row>
    <row r="123" spans="1:8" x14ac:dyDescent="0.25">
      <c r="A123" s="16"/>
      <c r="B123" s="17"/>
      <c r="C123" s="39" t="s">
        <v>401</v>
      </c>
      <c r="D123" s="27">
        <v>2.5</v>
      </c>
      <c r="E123" s="16"/>
      <c r="F123" s="16"/>
    </row>
    <row r="124" spans="1:8" x14ac:dyDescent="0.25">
      <c r="A124" s="16"/>
      <c r="B124" s="17"/>
      <c r="C124" s="8"/>
      <c r="D124" s="16"/>
      <c r="E124" s="16"/>
      <c r="F124" s="16"/>
    </row>
    <row r="125" spans="1:8" x14ac:dyDescent="0.25">
      <c r="A125" s="16"/>
      <c r="B125" s="17"/>
      <c r="C125" s="8" t="s">
        <v>51</v>
      </c>
      <c r="D125" s="38">
        <f>SUM(D122)+Postuurkanaries!D78</f>
        <v>2.5</v>
      </c>
      <c r="E125" s="16"/>
      <c r="F125" s="16"/>
    </row>
    <row r="126" spans="1:8" x14ac:dyDescent="0.25">
      <c r="A126" s="16"/>
      <c r="B126" s="17"/>
      <c r="C126" s="16"/>
      <c r="D126" s="16"/>
      <c r="E126" s="16"/>
      <c r="F126" s="16"/>
    </row>
    <row r="127" spans="1:8" x14ac:dyDescent="0.25">
      <c r="A127" s="16"/>
      <c r="B127" s="17"/>
      <c r="C127" s="16"/>
      <c r="D127" s="16"/>
      <c r="E127" s="16"/>
      <c r="F127" s="16"/>
    </row>
    <row r="128" spans="1:8" x14ac:dyDescent="0.25">
      <c r="A128" s="16"/>
      <c r="B128" s="17"/>
      <c r="C128" s="16"/>
      <c r="D128" s="16"/>
      <c r="E128" s="16"/>
      <c r="F128" s="16"/>
    </row>
    <row r="129" spans="1:6" x14ac:dyDescent="0.25">
      <c r="A129" s="16"/>
      <c r="B129" s="17"/>
      <c r="C129" s="16" t="s">
        <v>400</v>
      </c>
      <c r="D129" s="16"/>
      <c r="E129" s="16"/>
      <c r="F129" s="16"/>
    </row>
    <row r="130" spans="1:6" x14ac:dyDescent="0.25">
      <c r="A130" s="16"/>
      <c r="B130" s="17"/>
      <c r="D130" s="16"/>
      <c r="E130" s="16"/>
      <c r="F130" s="16"/>
    </row>
    <row r="131" spans="1:6" x14ac:dyDescent="0.25">
      <c r="A131" s="16"/>
      <c r="B131" s="17"/>
      <c r="C131" s="52" t="s">
        <v>399</v>
      </c>
      <c r="D131" s="16"/>
      <c r="E131" s="16"/>
      <c r="F131" s="16"/>
    </row>
    <row r="132" spans="1:6" x14ac:dyDescent="0.25">
      <c r="A132" s="16"/>
      <c r="B132" s="17"/>
      <c r="C132" s="16"/>
      <c r="D132" s="16"/>
      <c r="E132" s="16"/>
      <c r="F132" s="16"/>
    </row>
    <row r="133" spans="1:6" x14ac:dyDescent="0.25">
      <c r="A133" s="16"/>
      <c r="B133" s="17"/>
      <c r="C133" s="16"/>
      <c r="D133" s="16"/>
      <c r="E133" s="16"/>
      <c r="F133" s="16"/>
    </row>
    <row r="134" spans="1:6" x14ac:dyDescent="0.25">
      <c r="A134" s="16"/>
      <c r="B134" s="17"/>
      <c r="C134" s="16"/>
      <c r="D134" s="16"/>
      <c r="E134" s="16"/>
      <c r="F134" s="16"/>
    </row>
    <row r="135" spans="1:6" x14ac:dyDescent="0.25">
      <c r="A135" s="16"/>
      <c r="B135" s="17"/>
      <c r="C135" s="16"/>
      <c r="D135" s="16"/>
      <c r="E135" s="16"/>
      <c r="F135" s="16"/>
    </row>
    <row r="136" spans="1:6" x14ac:dyDescent="0.25">
      <c r="A136" s="16"/>
      <c r="B136" s="17"/>
      <c r="C136" s="16"/>
      <c r="D136" s="16"/>
      <c r="E136" s="16"/>
      <c r="F136" s="16"/>
    </row>
    <row r="137" spans="1:6" x14ac:dyDescent="0.25">
      <c r="A137" s="16"/>
      <c r="B137" s="17"/>
      <c r="C137" s="16"/>
      <c r="D137" s="16"/>
      <c r="E137" s="16"/>
      <c r="F137" s="16"/>
    </row>
    <row r="138" spans="1:6" x14ac:dyDescent="0.25">
      <c r="A138" s="16"/>
      <c r="B138" s="16"/>
      <c r="C138" s="16"/>
      <c r="D138" s="16"/>
      <c r="E138" s="16"/>
      <c r="F138" s="16"/>
    </row>
    <row r="139" spans="1:6" ht="15.75" x14ac:dyDescent="0.25">
      <c r="A139" s="16"/>
      <c r="B139" s="19"/>
      <c r="C139" s="16"/>
      <c r="D139" s="16"/>
      <c r="E139" s="16"/>
      <c r="F139" s="16"/>
    </row>
    <row r="140" spans="1:6" x14ac:dyDescent="0.25">
      <c r="A140" s="16"/>
      <c r="B140" s="17"/>
      <c r="C140" s="16"/>
      <c r="D140" s="16"/>
      <c r="E140" s="16"/>
      <c r="F140" s="16"/>
    </row>
    <row r="141" spans="1:6" x14ac:dyDescent="0.25">
      <c r="A141" s="16"/>
      <c r="B141" s="17"/>
      <c r="C141" s="16"/>
      <c r="D141" s="16"/>
      <c r="E141" s="16"/>
      <c r="F141" s="16"/>
    </row>
    <row r="142" spans="1:6" x14ac:dyDescent="0.25">
      <c r="A142" s="16"/>
      <c r="B142" s="17"/>
      <c r="C142" s="16"/>
      <c r="D142" s="16"/>
      <c r="E142" s="16"/>
      <c r="F142" s="16"/>
    </row>
    <row r="143" spans="1:6" x14ac:dyDescent="0.25">
      <c r="A143" s="16"/>
      <c r="B143" s="17"/>
      <c r="C143" s="16"/>
      <c r="D143" s="16"/>
      <c r="E143" s="16"/>
      <c r="F143" s="16"/>
    </row>
    <row r="144" spans="1:6" x14ac:dyDescent="0.25">
      <c r="A144" s="16"/>
      <c r="B144" s="17"/>
      <c r="C144" s="16"/>
      <c r="D144" s="16"/>
      <c r="E144" s="16"/>
      <c r="F144" s="16"/>
    </row>
    <row r="145" spans="1:6" x14ac:dyDescent="0.25">
      <c r="A145" s="16"/>
      <c r="B145" s="17"/>
      <c r="C145" s="16"/>
      <c r="D145" s="16"/>
      <c r="E145" s="16"/>
      <c r="F145" s="16"/>
    </row>
    <row r="146" spans="1:6" x14ac:dyDescent="0.25">
      <c r="A146" s="16"/>
      <c r="B146" s="17"/>
      <c r="C146" s="16"/>
      <c r="D146" s="16"/>
      <c r="E146" s="16"/>
      <c r="F146" s="16"/>
    </row>
    <row r="147" spans="1:6" x14ac:dyDescent="0.25">
      <c r="A147" s="16"/>
      <c r="B147" s="17"/>
      <c r="C147" s="16"/>
      <c r="D147" s="16"/>
      <c r="E147" s="16"/>
      <c r="F147" s="16"/>
    </row>
    <row r="148" spans="1:6" x14ac:dyDescent="0.25">
      <c r="A148" s="16"/>
      <c r="B148" s="17"/>
      <c r="C148" s="16"/>
      <c r="D148" s="16"/>
      <c r="E148" s="16"/>
      <c r="F148" s="16"/>
    </row>
    <row r="149" spans="1:6" x14ac:dyDescent="0.25">
      <c r="A149" s="16"/>
      <c r="B149" s="17"/>
      <c r="C149" s="16"/>
      <c r="D149" s="16"/>
      <c r="E149" s="16"/>
      <c r="F149" s="16"/>
    </row>
    <row r="150" spans="1:6" x14ac:dyDescent="0.25">
      <c r="A150" s="16"/>
      <c r="B150" s="17"/>
      <c r="C150" s="16"/>
      <c r="D150" s="16"/>
      <c r="E150" s="16"/>
      <c r="F150" s="16"/>
    </row>
    <row r="151" spans="1:6" x14ac:dyDescent="0.25">
      <c r="A151" s="16"/>
      <c r="B151" s="17"/>
      <c r="C151" s="16"/>
      <c r="D151" s="16"/>
      <c r="E151" s="16"/>
      <c r="F151" s="16"/>
    </row>
    <row r="152" spans="1:6" x14ac:dyDescent="0.25">
      <c r="A152" s="16"/>
      <c r="B152" s="17"/>
      <c r="C152" s="16"/>
      <c r="D152" s="16"/>
      <c r="E152" s="16"/>
      <c r="F152" s="16"/>
    </row>
    <row r="153" spans="1:6" x14ac:dyDescent="0.25">
      <c r="A153" s="16"/>
      <c r="B153" s="17"/>
      <c r="C153" s="16"/>
      <c r="D153" s="16"/>
      <c r="E153" s="16"/>
      <c r="F153" s="16"/>
    </row>
    <row r="154" spans="1:6" x14ac:dyDescent="0.25">
      <c r="A154" s="16"/>
      <c r="B154" s="17"/>
      <c r="C154" s="16"/>
      <c r="D154" s="16"/>
      <c r="E154" s="16"/>
      <c r="F154" s="16"/>
    </row>
    <row r="155" spans="1:6" x14ac:dyDescent="0.25">
      <c r="A155" s="16"/>
      <c r="B155" s="17"/>
      <c r="C155" s="18"/>
      <c r="D155" s="18"/>
      <c r="E155" s="16"/>
      <c r="F155" s="16"/>
    </row>
    <row r="156" spans="1:6" x14ac:dyDescent="0.25">
      <c r="A156" s="16"/>
      <c r="B156" s="17"/>
      <c r="C156" s="18"/>
      <c r="D156" s="18"/>
      <c r="E156" s="16"/>
      <c r="F156" s="16"/>
    </row>
    <row r="157" spans="1:6" x14ac:dyDescent="0.25">
      <c r="A157" s="16"/>
      <c r="B157" s="17"/>
      <c r="C157" s="18"/>
      <c r="D157" s="18"/>
      <c r="E157" s="16"/>
      <c r="F157" s="16"/>
    </row>
    <row r="158" spans="1:6" x14ac:dyDescent="0.25">
      <c r="A158" s="16"/>
      <c r="B158" s="17"/>
      <c r="C158" s="18"/>
      <c r="D158" s="18"/>
      <c r="E158" s="16"/>
      <c r="F158" s="16"/>
    </row>
    <row r="159" spans="1:6" x14ac:dyDescent="0.25">
      <c r="A159" s="16"/>
      <c r="B159" s="17"/>
      <c r="C159" s="18"/>
      <c r="D159" s="18"/>
      <c r="E159" s="16"/>
      <c r="F159" s="16"/>
    </row>
    <row r="160" spans="1:6" x14ac:dyDescent="0.25">
      <c r="A160" s="16"/>
      <c r="B160" s="17"/>
      <c r="C160" s="18"/>
      <c r="D160" s="18"/>
      <c r="E160" s="16"/>
      <c r="F160" s="16"/>
    </row>
    <row r="161" spans="1:6" x14ac:dyDescent="0.25">
      <c r="A161" s="16"/>
      <c r="B161" s="17"/>
      <c r="C161" s="18"/>
      <c r="D161" s="18"/>
      <c r="E161" s="16"/>
      <c r="F161" s="16"/>
    </row>
    <row r="162" spans="1:6" x14ac:dyDescent="0.25">
      <c r="A162" s="16"/>
      <c r="B162" s="17"/>
      <c r="C162" s="18"/>
      <c r="D162" s="18"/>
      <c r="E162" s="16"/>
      <c r="F162" s="16"/>
    </row>
    <row r="163" spans="1:6" x14ac:dyDescent="0.25">
      <c r="A163" s="16"/>
      <c r="B163" s="17"/>
      <c r="C163" s="18"/>
      <c r="D163" s="18"/>
      <c r="E163" s="16"/>
      <c r="F163" s="16"/>
    </row>
    <row r="164" spans="1:6" x14ac:dyDescent="0.25">
      <c r="A164" s="16"/>
      <c r="B164" s="17"/>
      <c r="C164" s="18"/>
      <c r="D164" s="18"/>
      <c r="E164" s="16"/>
      <c r="F164" s="16"/>
    </row>
    <row r="165" spans="1:6" ht="21" x14ac:dyDescent="0.35">
      <c r="A165" s="16"/>
      <c r="B165" s="20"/>
      <c r="C165" s="21"/>
      <c r="D165" s="21"/>
      <c r="E165" s="16"/>
      <c r="F165" s="16"/>
    </row>
    <row r="166" spans="1:6" ht="15.75" x14ac:dyDescent="0.25">
      <c r="A166" s="16"/>
      <c r="B166" s="57"/>
      <c r="C166" s="57"/>
      <c r="D166" s="19"/>
      <c r="E166" s="16"/>
      <c r="F166" s="16"/>
    </row>
    <row r="167" spans="1:6" x14ac:dyDescent="0.25">
      <c r="A167" s="16"/>
      <c r="B167" s="22"/>
      <c r="C167" s="18"/>
      <c r="D167" s="18"/>
      <c r="E167" s="16"/>
      <c r="F167" s="16"/>
    </row>
    <row r="168" spans="1:6" x14ac:dyDescent="0.25">
      <c r="A168" s="16"/>
      <c r="B168" s="17"/>
      <c r="C168" s="18"/>
      <c r="D168" s="18"/>
      <c r="E168" s="16"/>
      <c r="F168" s="16"/>
    </row>
    <row r="169" spans="1:6" x14ac:dyDescent="0.25">
      <c r="A169" s="16"/>
      <c r="B169" s="17"/>
      <c r="C169" s="18"/>
      <c r="D169" s="18"/>
      <c r="E169" s="16"/>
      <c r="F169" s="16"/>
    </row>
    <row r="170" spans="1:6" x14ac:dyDescent="0.25">
      <c r="A170" s="16"/>
      <c r="B170" s="17"/>
      <c r="C170" s="18"/>
      <c r="D170" s="18"/>
      <c r="E170" s="16"/>
      <c r="F170" s="16"/>
    </row>
    <row r="171" spans="1:6" x14ac:dyDescent="0.25">
      <c r="A171" s="16"/>
      <c r="B171" s="17"/>
      <c r="C171" s="16"/>
      <c r="D171" s="16"/>
      <c r="E171" s="16"/>
      <c r="F171" s="16"/>
    </row>
    <row r="172" spans="1:6" x14ac:dyDescent="0.25">
      <c r="A172" s="16"/>
      <c r="B172" s="17"/>
      <c r="C172" s="16"/>
      <c r="D172" s="16"/>
      <c r="E172" s="16"/>
      <c r="F172" s="16"/>
    </row>
    <row r="173" spans="1:6" x14ac:dyDescent="0.25">
      <c r="A173" s="16"/>
      <c r="B173" s="17"/>
      <c r="C173" s="16"/>
      <c r="D173" s="16"/>
      <c r="E173" s="16"/>
      <c r="F173" s="16"/>
    </row>
    <row r="174" spans="1:6" x14ac:dyDescent="0.25">
      <c r="A174" s="16"/>
      <c r="B174" s="17"/>
      <c r="C174" s="16"/>
      <c r="D174" s="16"/>
      <c r="E174" s="16"/>
      <c r="F174" s="16"/>
    </row>
    <row r="175" spans="1:6" x14ac:dyDescent="0.25">
      <c r="A175" s="16"/>
      <c r="B175" s="17"/>
      <c r="C175" s="16"/>
      <c r="D175" s="16"/>
      <c r="E175" s="16"/>
      <c r="F175" s="16"/>
    </row>
    <row r="176" spans="1:6" x14ac:dyDescent="0.25">
      <c r="A176" s="16"/>
      <c r="B176" s="17"/>
      <c r="C176" s="16"/>
      <c r="D176" s="16"/>
      <c r="E176" s="16"/>
      <c r="F176" s="16"/>
    </row>
    <row r="177" spans="1:6" x14ac:dyDescent="0.25">
      <c r="A177" s="16"/>
      <c r="B177" s="17"/>
      <c r="C177" s="16"/>
      <c r="D177" s="16"/>
      <c r="E177" s="16"/>
      <c r="F177" s="16"/>
    </row>
    <row r="178" spans="1:6" x14ac:dyDescent="0.25">
      <c r="A178" s="16"/>
      <c r="B178" s="17"/>
      <c r="C178" s="16"/>
      <c r="D178" s="16"/>
      <c r="E178" s="16"/>
      <c r="F178" s="16"/>
    </row>
    <row r="179" spans="1:6" x14ac:dyDescent="0.25">
      <c r="A179" s="16"/>
      <c r="B179" s="17"/>
      <c r="C179" s="16"/>
      <c r="D179" s="16"/>
      <c r="E179" s="16"/>
      <c r="F179" s="16"/>
    </row>
    <row r="180" spans="1:6" x14ac:dyDescent="0.25">
      <c r="A180" s="16"/>
      <c r="B180" s="17"/>
      <c r="C180" s="16"/>
      <c r="D180" s="16"/>
      <c r="E180" s="16"/>
      <c r="F180" s="16"/>
    </row>
    <row r="181" spans="1:6" x14ac:dyDescent="0.25">
      <c r="A181" s="16"/>
      <c r="B181" s="17"/>
      <c r="C181" s="16"/>
      <c r="D181" s="16"/>
      <c r="E181" s="16"/>
      <c r="F181" s="16"/>
    </row>
    <row r="182" spans="1:6" x14ac:dyDescent="0.25">
      <c r="A182" s="16"/>
      <c r="B182" s="17"/>
      <c r="C182" s="16"/>
      <c r="D182" s="16"/>
      <c r="E182" s="16"/>
      <c r="F182" s="16"/>
    </row>
    <row r="183" spans="1:6" x14ac:dyDescent="0.25">
      <c r="A183" s="16"/>
      <c r="B183" s="17"/>
      <c r="C183" s="16"/>
      <c r="D183" s="16"/>
      <c r="E183" s="16"/>
      <c r="F183" s="16"/>
    </row>
    <row r="184" spans="1:6" x14ac:dyDescent="0.25">
      <c r="A184" s="16"/>
      <c r="B184" s="17"/>
      <c r="C184" s="16"/>
      <c r="D184" s="16"/>
      <c r="E184" s="16"/>
      <c r="F184" s="16"/>
    </row>
    <row r="185" spans="1:6" x14ac:dyDescent="0.25">
      <c r="A185" s="16"/>
      <c r="B185" s="17"/>
      <c r="C185" s="16"/>
      <c r="D185" s="16"/>
      <c r="E185" s="16"/>
      <c r="F185" s="16"/>
    </row>
    <row r="186" spans="1:6" x14ac:dyDescent="0.25">
      <c r="A186" s="16"/>
      <c r="B186" s="17"/>
      <c r="C186" s="16"/>
      <c r="D186" s="16"/>
      <c r="E186" s="16"/>
      <c r="F186" s="16"/>
    </row>
    <row r="187" spans="1:6" x14ac:dyDescent="0.25">
      <c r="A187" s="16"/>
      <c r="B187" s="17"/>
      <c r="C187" s="16"/>
      <c r="D187" s="16"/>
      <c r="E187" s="16"/>
      <c r="F187" s="16"/>
    </row>
    <row r="188" spans="1:6" x14ac:dyDescent="0.25">
      <c r="A188" s="16"/>
      <c r="B188" s="17"/>
      <c r="C188" s="16"/>
      <c r="D188" s="16"/>
      <c r="E188" s="16"/>
      <c r="F188" s="16"/>
    </row>
    <row r="189" spans="1:6" x14ac:dyDescent="0.25">
      <c r="A189" s="16"/>
      <c r="B189" s="17"/>
      <c r="C189" s="16"/>
      <c r="D189" s="16"/>
      <c r="E189" s="16"/>
      <c r="F189" s="16"/>
    </row>
    <row r="190" spans="1:6" x14ac:dyDescent="0.25">
      <c r="A190" s="16"/>
      <c r="B190" s="17"/>
      <c r="C190" s="16"/>
      <c r="D190" s="16"/>
      <c r="E190" s="16"/>
      <c r="F190" s="16"/>
    </row>
    <row r="191" spans="1:6" x14ac:dyDescent="0.25">
      <c r="A191" s="16"/>
      <c r="B191" s="17"/>
      <c r="C191" s="16"/>
      <c r="D191" s="16"/>
      <c r="E191" s="16"/>
      <c r="F191" s="16"/>
    </row>
    <row r="192" spans="1:6" x14ac:dyDescent="0.25">
      <c r="A192" s="16"/>
      <c r="B192" s="17"/>
      <c r="C192" s="16"/>
      <c r="D192" s="16"/>
      <c r="E192" s="16"/>
      <c r="F192" s="16"/>
    </row>
    <row r="193" spans="1:6" x14ac:dyDescent="0.25">
      <c r="A193" s="16"/>
      <c r="B193" s="17"/>
      <c r="C193" s="16"/>
      <c r="D193" s="16"/>
      <c r="E193" s="16"/>
      <c r="F193" s="16"/>
    </row>
    <row r="194" spans="1:6" x14ac:dyDescent="0.25">
      <c r="A194" s="16"/>
      <c r="B194" s="17"/>
      <c r="C194" s="16"/>
      <c r="D194" s="16"/>
      <c r="E194" s="16"/>
      <c r="F194" s="16"/>
    </row>
    <row r="195" spans="1:6" x14ac:dyDescent="0.25">
      <c r="A195" s="16"/>
      <c r="B195" s="17"/>
      <c r="C195" s="16"/>
      <c r="D195" s="16"/>
      <c r="E195" s="16"/>
      <c r="F195" s="16"/>
    </row>
    <row r="196" spans="1:6" x14ac:dyDescent="0.25">
      <c r="A196" s="16"/>
      <c r="B196" s="17"/>
      <c r="C196" s="16"/>
      <c r="D196" s="16"/>
      <c r="E196" s="16"/>
      <c r="F196" s="16"/>
    </row>
    <row r="197" spans="1:6" x14ac:dyDescent="0.25">
      <c r="A197" s="16"/>
      <c r="B197" s="17"/>
      <c r="C197" s="16"/>
      <c r="D197" s="16"/>
      <c r="E197" s="16"/>
      <c r="F197" s="16"/>
    </row>
    <row r="198" spans="1:6" x14ac:dyDescent="0.25">
      <c r="A198" s="16"/>
      <c r="B198" s="17"/>
      <c r="C198" s="16"/>
      <c r="D198" s="16"/>
      <c r="E198" s="16"/>
      <c r="F198" s="16"/>
    </row>
    <row r="199" spans="1:6" x14ac:dyDescent="0.25">
      <c r="A199" s="16"/>
      <c r="B199" s="17"/>
      <c r="C199" s="16"/>
      <c r="D199" s="16"/>
      <c r="E199" s="16"/>
      <c r="F199" s="16"/>
    </row>
    <row r="200" spans="1:6" x14ac:dyDescent="0.25">
      <c r="A200" s="16"/>
      <c r="B200" s="17"/>
      <c r="C200" s="16"/>
      <c r="D200" s="16">
        <f>D122</f>
        <v>0</v>
      </c>
      <c r="E200" s="16"/>
      <c r="F200" s="16"/>
    </row>
    <row r="201" spans="1:6" x14ac:dyDescent="0.25">
      <c r="A201" s="16"/>
      <c r="B201" s="17"/>
      <c r="C201" s="16"/>
      <c r="D201" s="16"/>
      <c r="E201" s="16"/>
      <c r="F201" s="16"/>
    </row>
    <row r="202" spans="1:6" x14ac:dyDescent="0.25">
      <c r="A202" s="16"/>
      <c r="B202" s="17"/>
      <c r="C202" s="16"/>
      <c r="D202" s="16"/>
      <c r="E202" s="16"/>
      <c r="F202" s="16"/>
    </row>
    <row r="203" spans="1:6" x14ac:dyDescent="0.25">
      <c r="A203" s="16"/>
      <c r="B203" s="17"/>
      <c r="C203" s="16"/>
      <c r="D203" s="16"/>
      <c r="E203" s="16"/>
      <c r="F203" s="16"/>
    </row>
    <row r="204" spans="1:6" x14ac:dyDescent="0.25">
      <c r="A204" s="16"/>
      <c r="B204" s="17"/>
      <c r="C204" s="16"/>
      <c r="D204" s="16"/>
      <c r="E204" s="16"/>
      <c r="F204" s="16"/>
    </row>
    <row r="205" spans="1:6" x14ac:dyDescent="0.25">
      <c r="A205" s="16"/>
      <c r="B205" s="17"/>
      <c r="C205" s="16"/>
      <c r="D205" s="16"/>
      <c r="E205" s="16"/>
      <c r="F205" s="16"/>
    </row>
    <row r="206" spans="1:6" x14ac:dyDescent="0.25">
      <c r="A206" s="16"/>
      <c r="B206" s="17"/>
      <c r="C206" s="16"/>
      <c r="D206" s="16"/>
      <c r="E206" s="16"/>
      <c r="F206" s="16"/>
    </row>
    <row r="207" spans="1:6" x14ac:dyDescent="0.25">
      <c r="A207" s="16"/>
      <c r="B207" s="17"/>
      <c r="C207" s="16"/>
      <c r="D207" s="16"/>
      <c r="E207" s="16"/>
      <c r="F207" s="16"/>
    </row>
    <row r="208" spans="1:6" x14ac:dyDescent="0.25">
      <c r="A208" s="16"/>
      <c r="B208" s="17"/>
      <c r="C208" s="16"/>
      <c r="D208" s="16"/>
      <c r="E208" s="16"/>
      <c r="F208" s="16"/>
    </row>
    <row r="209" spans="1:6" x14ac:dyDescent="0.25">
      <c r="A209" s="16"/>
      <c r="B209" s="17"/>
      <c r="C209" s="16"/>
      <c r="D209" s="16"/>
      <c r="E209" s="16"/>
      <c r="F209" s="16"/>
    </row>
    <row r="210" spans="1:6" x14ac:dyDescent="0.25">
      <c r="A210" s="16"/>
      <c r="B210" s="17"/>
      <c r="C210" s="16"/>
      <c r="D210" s="16"/>
      <c r="E210" s="16"/>
      <c r="F210" s="16"/>
    </row>
    <row r="211" spans="1:6" x14ac:dyDescent="0.25">
      <c r="A211" s="16"/>
      <c r="B211" s="17"/>
      <c r="C211" s="16"/>
      <c r="D211" s="16"/>
      <c r="E211" s="16"/>
      <c r="F211" s="16"/>
    </row>
    <row r="212" spans="1:6" x14ac:dyDescent="0.25">
      <c r="A212" s="16"/>
      <c r="B212" s="17"/>
      <c r="C212" s="16"/>
      <c r="D212" s="16"/>
      <c r="E212" s="16"/>
      <c r="F212" s="16"/>
    </row>
    <row r="213" spans="1:6" x14ac:dyDescent="0.25">
      <c r="A213" s="16"/>
      <c r="B213" s="17"/>
      <c r="C213" s="16"/>
      <c r="D213" s="16"/>
      <c r="E213" s="16"/>
      <c r="F213" s="16"/>
    </row>
    <row r="214" spans="1:6" x14ac:dyDescent="0.25">
      <c r="A214" s="16"/>
      <c r="B214" s="17"/>
      <c r="C214" s="16"/>
      <c r="D214" s="16"/>
      <c r="E214" s="16"/>
      <c r="F214" s="16"/>
    </row>
    <row r="215" spans="1:6" x14ac:dyDescent="0.25">
      <c r="A215" s="16"/>
      <c r="B215" s="17"/>
      <c r="C215" s="16"/>
      <c r="D215" s="16"/>
      <c r="E215" s="16"/>
      <c r="F215" s="16"/>
    </row>
    <row r="216" spans="1:6" ht="15.75" x14ac:dyDescent="0.25">
      <c r="A216" s="16"/>
      <c r="B216" s="19"/>
      <c r="C216" s="16"/>
      <c r="D216" s="16"/>
      <c r="E216" s="16"/>
      <c r="F216" s="16"/>
    </row>
    <row r="217" spans="1:6" x14ac:dyDescent="0.25">
      <c r="A217" s="16"/>
      <c r="B217" s="17"/>
      <c r="C217" s="16"/>
      <c r="D217" s="16"/>
      <c r="E217" s="16"/>
      <c r="F217" s="16"/>
    </row>
    <row r="218" spans="1:6" x14ac:dyDescent="0.25">
      <c r="A218" s="16"/>
      <c r="B218" s="17"/>
      <c r="C218" s="16"/>
      <c r="D218" s="16"/>
      <c r="E218" s="16"/>
      <c r="F218" s="16"/>
    </row>
    <row r="219" spans="1:6" x14ac:dyDescent="0.25">
      <c r="A219" s="16"/>
      <c r="B219" s="17"/>
      <c r="C219" s="16"/>
      <c r="D219" s="16"/>
      <c r="E219" s="16"/>
      <c r="F219" s="16"/>
    </row>
    <row r="220" spans="1:6" x14ac:dyDescent="0.25">
      <c r="A220" s="16"/>
      <c r="B220" s="17"/>
      <c r="C220" s="16"/>
      <c r="D220" s="16"/>
      <c r="E220" s="16"/>
      <c r="F220" s="16"/>
    </row>
    <row r="221" spans="1:6" x14ac:dyDescent="0.25">
      <c r="A221" s="16"/>
      <c r="B221" s="17"/>
      <c r="C221" s="16"/>
      <c r="D221" s="16"/>
      <c r="E221" s="16"/>
      <c r="F221" s="16"/>
    </row>
    <row r="222" spans="1:6" x14ac:dyDescent="0.25">
      <c r="A222" s="16"/>
      <c r="B222" s="17"/>
      <c r="C222" s="16"/>
      <c r="D222" s="16"/>
      <c r="E222" s="16"/>
      <c r="F222" s="16"/>
    </row>
    <row r="223" spans="1:6" x14ac:dyDescent="0.25">
      <c r="A223" s="16"/>
      <c r="B223" s="17"/>
      <c r="C223" s="16"/>
      <c r="D223" s="16"/>
      <c r="E223" s="16"/>
      <c r="F223" s="16"/>
    </row>
    <row r="224" spans="1:6" x14ac:dyDescent="0.25">
      <c r="A224" s="16"/>
      <c r="B224" s="17"/>
      <c r="C224" s="16"/>
      <c r="D224" s="16"/>
      <c r="E224" s="16"/>
      <c r="F224" s="16"/>
    </row>
    <row r="225" spans="1:6" x14ac:dyDescent="0.25">
      <c r="A225" s="16"/>
      <c r="B225" s="17"/>
      <c r="C225" s="16"/>
      <c r="D225" s="16"/>
      <c r="E225" s="16"/>
      <c r="F225" s="16"/>
    </row>
    <row r="226" spans="1:6" x14ac:dyDescent="0.25">
      <c r="A226" s="16"/>
      <c r="B226" s="17"/>
      <c r="C226" s="16"/>
      <c r="D226" s="16"/>
      <c r="E226" s="16"/>
      <c r="F226" s="16"/>
    </row>
    <row r="227" spans="1:6" x14ac:dyDescent="0.25">
      <c r="A227" s="16"/>
      <c r="B227" s="17"/>
      <c r="C227" s="16"/>
      <c r="D227" s="16"/>
      <c r="E227" s="16"/>
      <c r="F227" s="16"/>
    </row>
    <row r="228" spans="1:6" x14ac:dyDescent="0.25">
      <c r="A228" s="16"/>
      <c r="B228" s="17"/>
      <c r="C228" s="16"/>
      <c r="D228" s="16"/>
      <c r="E228" s="16"/>
      <c r="F228" s="16"/>
    </row>
    <row r="229" spans="1:6" x14ac:dyDescent="0.25">
      <c r="A229" s="16"/>
      <c r="B229" s="17"/>
      <c r="C229" s="16"/>
      <c r="D229" s="16"/>
      <c r="E229" s="16"/>
      <c r="F229" s="16"/>
    </row>
    <row r="230" spans="1:6" x14ac:dyDescent="0.25">
      <c r="A230" s="16"/>
      <c r="B230" s="17"/>
      <c r="C230" s="16"/>
      <c r="D230" s="16"/>
      <c r="E230" s="16"/>
      <c r="F230" s="16"/>
    </row>
    <row r="231" spans="1:6" x14ac:dyDescent="0.25">
      <c r="A231" s="16"/>
      <c r="B231" s="17"/>
      <c r="C231" s="16"/>
      <c r="D231" s="16"/>
      <c r="E231" s="16"/>
      <c r="F231" s="16"/>
    </row>
    <row r="232" spans="1:6" x14ac:dyDescent="0.25">
      <c r="A232" s="16"/>
      <c r="B232" s="17"/>
      <c r="C232" s="16"/>
      <c r="D232" s="16"/>
      <c r="E232" s="16"/>
      <c r="F232" s="16"/>
    </row>
    <row r="233" spans="1:6" x14ac:dyDescent="0.25">
      <c r="A233" s="16"/>
      <c r="B233" s="17"/>
      <c r="C233" s="16"/>
      <c r="D233" s="16"/>
      <c r="E233" s="16"/>
      <c r="F233" s="16"/>
    </row>
    <row r="234" spans="1:6" x14ac:dyDescent="0.25">
      <c r="A234" s="16"/>
      <c r="B234" s="17"/>
      <c r="C234" s="16"/>
      <c r="D234" s="16"/>
      <c r="E234" s="16"/>
      <c r="F234" s="16"/>
    </row>
    <row r="235" spans="1:6" x14ac:dyDescent="0.25">
      <c r="A235" s="16"/>
      <c r="B235" s="17"/>
      <c r="C235" s="16"/>
      <c r="D235" s="16"/>
      <c r="E235" s="16"/>
      <c r="F235" s="16"/>
    </row>
    <row r="236" spans="1:6" x14ac:dyDescent="0.25">
      <c r="A236" s="16"/>
      <c r="B236" s="17"/>
      <c r="C236" s="16"/>
      <c r="D236" s="16"/>
      <c r="E236" s="16"/>
      <c r="F236" s="16"/>
    </row>
    <row r="237" spans="1:6" x14ac:dyDescent="0.25">
      <c r="A237" s="16"/>
      <c r="B237" s="17"/>
      <c r="C237" s="16"/>
      <c r="D237" s="16"/>
      <c r="E237" s="16"/>
      <c r="F237" s="16"/>
    </row>
    <row r="238" spans="1:6" x14ac:dyDescent="0.25">
      <c r="A238" s="16"/>
      <c r="B238" s="17"/>
      <c r="C238" s="16"/>
      <c r="D238" s="16"/>
      <c r="E238" s="16"/>
      <c r="F238" s="16"/>
    </row>
    <row r="239" spans="1:6" ht="15.75" x14ac:dyDescent="0.25">
      <c r="A239" s="16"/>
      <c r="B239" s="19"/>
      <c r="C239" s="16"/>
      <c r="D239" s="16"/>
      <c r="E239" s="16"/>
      <c r="F239" s="16"/>
    </row>
    <row r="240" spans="1:6" x14ac:dyDescent="0.25">
      <c r="A240" s="16"/>
      <c r="B240" s="17"/>
      <c r="C240" s="16"/>
      <c r="D240" s="16"/>
      <c r="E240" s="16"/>
      <c r="F240" s="16"/>
    </row>
    <row r="241" spans="1:6" x14ac:dyDescent="0.25">
      <c r="A241" s="16"/>
      <c r="B241" s="17"/>
      <c r="C241" s="16"/>
      <c r="D241" s="16"/>
      <c r="E241" s="16"/>
      <c r="F241" s="16"/>
    </row>
    <row r="242" spans="1:6" x14ac:dyDescent="0.25">
      <c r="A242" s="16"/>
      <c r="B242" s="17"/>
      <c r="C242" s="16"/>
      <c r="D242" s="16"/>
      <c r="E242" s="16"/>
      <c r="F242" s="16"/>
    </row>
    <row r="243" spans="1:6" x14ac:dyDescent="0.25">
      <c r="A243" s="16"/>
      <c r="B243" s="17"/>
      <c r="C243" s="16"/>
      <c r="D243" s="16"/>
      <c r="E243" s="16"/>
      <c r="F243" s="16"/>
    </row>
    <row r="244" spans="1:6" x14ac:dyDescent="0.25">
      <c r="A244" s="16"/>
      <c r="B244" s="17"/>
      <c r="C244" s="16"/>
      <c r="D244" s="16"/>
      <c r="E244" s="16"/>
      <c r="F244" s="16"/>
    </row>
    <row r="245" spans="1:6" x14ac:dyDescent="0.25">
      <c r="A245" s="16"/>
      <c r="B245" s="17"/>
      <c r="C245" s="16"/>
      <c r="D245" s="16"/>
      <c r="E245" s="16"/>
      <c r="F245" s="16"/>
    </row>
    <row r="246" spans="1:6" x14ac:dyDescent="0.25">
      <c r="A246" s="16"/>
      <c r="B246" s="17"/>
      <c r="C246" s="16"/>
      <c r="D246" s="16"/>
      <c r="E246" s="16"/>
      <c r="F246" s="16"/>
    </row>
    <row r="247" spans="1:6" x14ac:dyDescent="0.25">
      <c r="A247" s="16"/>
      <c r="B247" s="17"/>
      <c r="C247" s="16"/>
      <c r="D247" s="16"/>
      <c r="E247" s="16"/>
      <c r="F247" s="16"/>
    </row>
    <row r="248" spans="1:6" x14ac:dyDescent="0.25">
      <c r="A248" s="16"/>
      <c r="B248" s="17"/>
      <c r="C248" s="16"/>
      <c r="D248" s="16"/>
      <c r="E248" s="16"/>
      <c r="F248" s="16"/>
    </row>
    <row r="249" spans="1:6" x14ac:dyDescent="0.25">
      <c r="A249" s="16"/>
      <c r="B249" s="17"/>
      <c r="C249" s="16"/>
      <c r="D249" s="16"/>
      <c r="E249" s="16"/>
      <c r="F249" s="16"/>
    </row>
    <row r="250" spans="1:6" x14ac:dyDescent="0.25">
      <c r="A250" s="16"/>
      <c r="B250" s="17"/>
      <c r="C250" s="16"/>
      <c r="D250" s="16"/>
      <c r="E250" s="16"/>
      <c r="F250" s="16"/>
    </row>
    <row r="251" spans="1:6" x14ac:dyDescent="0.25">
      <c r="A251" s="16"/>
      <c r="B251" s="17"/>
      <c r="C251" s="16"/>
      <c r="D251" s="16"/>
      <c r="E251" s="16"/>
      <c r="F251" s="16"/>
    </row>
    <row r="252" spans="1:6" x14ac:dyDescent="0.25">
      <c r="A252" s="16"/>
      <c r="B252" s="17"/>
      <c r="C252" s="16"/>
      <c r="D252" s="16"/>
      <c r="E252" s="16"/>
      <c r="F252" s="16"/>
    </row>
    <row r="253" spans="1:6" x14ac:dyDescent="0.25">
      <c r="A253" s="16"/>
      <c r="B253" s="17"/>
      <c r="C253" s="16"/>
      <c r="D253" s="16"/>
      <c r="E253" s="16"/>
      <c r="F253" s="16"/>
    </row>
    <row r="254" spans="1:6" x14ac:dyDescent="0.25">
      <c r="A254" s="16"/>
      <c r="B254" s="17"/>
      <c r="C254" s="16"/>
      <c r="D254" s="16"/>
      <c r="E254" s="16"/>
      <c r="F254" s="16"/>
    </row>
    <row r="255" spans="1:6" x14ac:dyDescent="0.25">
      <c r="A255" s="16"/>
      <c r="B255" s="17"/>
      <c r="C255" s="16"/>
      <c r="D255" s="16"/>
      <c r="E255" s="16"/>
      <c r="F255" s="16"/>
    </row>
    <row r="256" spans="1:6" ht="15.75" x14ac:dyDescent="0.25">
      <c r="A256" s="16"/>
      <c r="B256" s="19"/>
      <c r="C256" s="16"/>
      <c r="D256" s="16"/>
      <c r="E256" s="16"/>
      <c r="F256" s="16"/>
    </row>
    <row r="257" spans="1:6" x14ac:dyDescent="0.25">
      <c r="A257" s="16"/>
      <c r="B257" s="17"/>
      <c r="C257" s="16"/>
      <c r="D257" s="16"/>
      <c r="E257" s="16"/>
      <c r="F257" s="16"/>
    </row>
    <row r="258" spans="1:6" x14ac:dyDescent="0.25">
      <c r="A258" s="16"/>
      <c r="B258" s="17"/>
      <c r="C258" s="16"/>
      <c r="D258" s="16"/>
      <c r="E258" s="16"/>
      <c r="F258" s="16"/>
    </row>
    <row r="259" spans="1:6" x14ac:dyDescent="0.25">
      <c r="A259" s="16"/>
      <c r="B259" s="17"/>
      <c r="C259" s="16"/>
      <c r="D259" s="16"/>
      <c r="E259" s="16"/>
      <c r="F259" s="16"/>
    </row>
    <row r="260" spans="1:6" x14ac:dyDescent="0.25">
      <c r="A260" s="16"/>
      <c r="B260" s="17"/>
      <c r="C260" s="16"/>
      <c r="D260" s="16"/>
      <c r="E260" s="16"/>
      <c r="F260" s="16"/>
    </row>
    <row r="261" spans="1:6" x14ac:dyDescent="0.25">
      <c r="A261" s="16"/>
      <c r="B261" s="17"/>
      <c r="C261" s="16"/>
      <c r="D261" s="16"/>
      <c r="E261" s="16"/>
      <c r="F261" s="16"/>
    </row>
    <row r="262" spans="1:6" x14ac:dyDescent="0.25">
      <c r="A262" s="16"/>
      <c r="B262" s="17"/>
      <c r="C262" s="16"/>
      <c r="D262" s="16"/>
      <c r="E262" s="16"/>
      <c r="F262" s="16"/>
    </row>
    <row r="263" spans="1:6" x14ac:dyDescent="0.25">
      <c r="A263" s="16"/>
      <c r="B263" s="17"/>
      <c r="C263" s="16"/>
      <c r="D263" s="16"/>
      <c r="E263" s="16"/>
      <c r="F263" s="16"/>
    </row>
    <row r="264" spans="1:6" x14ac:dyDescent="0.25">
      <c r="A264" s="16"/>
      <c r="B264" s="17"/>
      <c r="C264" s="16"/>
      <c r="D264" s="16"/>
      <c r="E264" s="16"/>
      <c r="F264" s="16"/>
    </row>
    <row r="265" spans="1:6" x14ac:dyDescent="0.25">
      <c r="A265" s="16"/>
      <c r="B265" s="17"/>
      <c r="C265" s="16"/>
      <c r="D265" s="16"/>
      <c r="E265" s="16"/>
      <c r="F265" s="16"/>
    </row>
    <row r="266" spans="1:6" x14ac:dyDescent="0.25">
      <c r="A266" s="16"/>
      <c r="B266" s="17"/>
      <c r="C266" s="16"/>
      <c r="D266" s="16"/>
      <c r="E266" s="16"/>
      <c r="F266" s="16"/>
    </row>
    <row r="267" spans="1:6" x14ac:dyDescent="0.25">
      <c r="A267" s="16"/>
      <c r="B267" s="17"/>
      <c r="C267" s="16"/>
      <c r="D267" s="16"/>
      <c r="E267" s="16"/>
      <c r="F267" s="16"/>
    </row>
    <row r="268" spans="1:6" x14ac:dyDescent="0.25">
      <c r="A268" s="16"/>
      <c r="B268" s="17"/>
      <c r="C268" s="16"/>
      <c r="D268" s="16"/>
      <c r="E268" s="16"/>
      <c r="F268" s="16"/>
    </row>
    <row r="269" spans="1:6" x14ac:dyDescent="0.25">
      <c r="A269" s="16"/>
      <c r="B269" s="17"/>
      <c r="C269" s="16"/>
      <c r="D269" s="16"/>
      <c r="E269" s="16"/>
      <c r="F269" s="16"/>
    </row>
    <row r="270" spans="1:6" x14ac:dyDescent="0.25">
      <c r="A270" s="16"/>
      <c r="B270" s="17"/>
      <c r="C270" s="16"/>
      <c r="D270" s="16"/>
      <c r="E270" s="16"/>
      <c r="F270" s="16"/>
    </row>
    <row r="271" spans="1:6" x14ac:dyDescent="0.25">
      <c r="A271" s="16"/>
      <c r="B271" s="17"/>
      <c r="C271" s="16"/>
      <c r="D271" s="16"/>
      <c r="E271" s="16"/>
      <c r="F271" s="16"/>
    </row>
    <row r="272" spans="1:6" x14ac:dyDescent="0.25">
      <c r="A272" s="16"/>
      <c r="B272" s="17"/>
      <c r="C272" s="16"/>
      <c r="D272" s="16"/>
      <c r="E272" s="16"/>
      <c r="F272" s="16"/>
    </row>
    <row r="273" spans="1:6" x14ac:dyDescent="0.25">
      <c r="A273" s="16"/>
      <c r="B273" s="17"/>
      <c r="C273" s="16"/>
      <c r="D273" s="16"/>
      <c r="E273" s="16"/>
      <c r="F273" s="16"/>
    </row>
    <row r="274" spans="1:6" ht="15.75" x14ac:dyDescent="0.25">
      <c r="A274" s="16"/>
      <c r="B274" s="19"/>
      <c r="C274" s="16"/>
      <c r="D274" s="16"/>
      <c r="E274" s="16"/>
      <c r="F274" s="16"/>
    </row>
    <row r="275" spans="1:6" x14ac:dyDescent="0.25">
      <c r="A275" s="16"/>
      <c r="B275" s="17"/>
      <c r="C275" s="16"/>
      <c r="D275" s="16"/>
      <c r="E275" s="16"/>
      <c r="F275" s="16"/>
    </row>
    <row r="276" spans="1:6" x14ac:dyDescent="0.25">
      <c r="A276" s="16"/>
      <c r="B276" s="17"/>
      <c r="C276" s="16"/>
      <c r="D276" s="16"/>
      <c r="E276" s="16"/>
      <c r="F276" s="16"/>
    </row>
    <row r="277" spans="1:6" x14ac:dyDescent="0.25">
      <c r="A277" s="16"/>
      <c r="B277" s="17"/>
      <c r="C277" s="16"/>
      <c r="D277" s="16"/>
      <c r="E277" s="16"/>
      <c r="F277" s="16"/>
    </row>
    <row r="278" spans="1:6" x14ac:dyDescent="0.25">
      <c r="A278" s="16"/>
      <c r="B278" s="17"/>
      <c r="C278" s="16"/>
      <c r="D278" s="16"/>
      <c r="E278" s="16"/>
      <c r="F278" s="16"/>
    </row>
    <row r="279" spans="1:6" x14ac:dyDescent="0.25">
      <c r="A279" s="16"/>
      <c r="B279" s="17"/>
      <c r="C279" s="16"/>
      <c r="D279" s="16"/>
      <c r="E279" s="16"/>
      <c r="F279" s="16"/>
    </row>
    <row r="280" spans="1:6" x14ac:dyDescent="0.25">
      <c r="A280" s="16"/>
      <c r="B280" s="17"/>
      <c r="C280" s="16"/>
      <c r="D280" s="16"/>
      <c r="E280" s="16"/>
      <c r="F280" s="16"/>
    </row>
    <row r="281" spans="1:6" x14ac:dyDescent="0.25">
      <c r="A281" s="16"/>
      <c r="B281" s="17"/>
      <c r="C281" s="16"/>
      <c r="D281" s="16"/>
      <c r="E281" s="16"/>
      <c r="F281" s="16"/>
    </row>
    <row r="282" spans="1:6" x14ac:dyDescent="0.25">
      <c r="A282" s="16"/>
      <c r="B282" s="17"/>
      <c r="C282" s="16"/>
      <c r="D282" s="16"/>
      <c r="E282" s="16"/>
      <c r="F282" s="16"/>
    </row>
    <row r="283" spans="1:6" x14ac:dyDescent="0.25">
      <c r="A283" s="16"/>
      <c r="B283" s="17"/>
      <c r="C283" s="16"/>
      <c r="D283" s="16"/>
      <c r="E283" s="16"/>
      <c r="F283" s="16"/>
    </row>
    <row r="284" spans="1:6" x14ac:dyDescent="0.25">
      <c r="A284" s="16"/>
      <c r="B284" s="17"/>
      <c r="C284" s="16"/>
      <c r="D284" s="16"/>
      <c r="E284" s="16"/>
      <c r="F284" s="16"/>
    </row>
    <row r="285" spans="1:6" x14ac:dyDescent="0.25">
      <c r="A285" s="16"/>
      <c r="B285" s="17"/>
      <c r="C285" s="16"/>
      <c r="D285" s="16"/>
      <c r="E285" s="16"/>
      <c r="F285" s="16"/>
    </row>
    <row r="286" spans="1:6" x14ac:dyDescent="0.25">
      <c r="A286" s="16"/>
      <c r="B286" s="17"/>
      <c r="C286" s="16"/>
      <c r="D286" s="16"/>
      <c r="E286" s="16"/>
      <c r="F286" s="16"/>
    </row>
    <row r="287" spans="1:6" x14ac:dyDescent="0.25">
      <c r="A287" s="16"/>
      <c r="B287" s="17"/>
      <c r="C287" s="16"/>
      <c r="D287" s="16"/>
      <c r="E287" s="16"/>
      <c r="F287" s="16"/>
    </row>
    <row r="288" spans="1:6" x14ac:dyDescent="0.25">
      <c r="A288" s="16"/>
      <c r="B288" s="17"/>
      <c r="C288" s="16"/>
      <c r="D288" s="16"/>
      <c r="E288" s="16"/>
      <c r="F288" s="16"/>
    </row>
    <row r="289" spans="1:6" x14ac:dyDescent="0.25">
      <c r="A289" s="16"/>
      <c r="B289" s="17"/>
      <c r="C289" s="16"/>
      <c r="D289" s="16"/>
      <c r="E289" s="16"/>
      <c r="F289" s="16"/>
    </row>
    <row r="290" spans="1:6" x14ac:dyDescent="0.25">
      <c r="A290" s="16"/>
      <c r="B290" s="17"/>
      <c r="C290" s="16"/>
      <c r="D290" s="16"/>
      <c r="E290" s="16"/>
      <c r="F290" s="16"/>
    </row>
    <row r="291" spans="1:6" x14ac:dyDescent="0.25">
      <c r="A291" s="16"/>
      <c r="B291" s="17"/>
      <c r="C291" s="16"/>
      <c r="D291" s="16"/>
      <c r="E291" s="16"/>
      <c r="F291" s="16"/>
    </row>
  </sheetData>
  <sheetProtection password="C1BE" sheet="1" objects="1" scenarios="1"/>
  <mergeCells count="10">
    <mergeCell ref="B10:G10"/>
    <mergeCell ref="B9:G9"/>
    <mergeCell ref="B166:C166"/>
    <mergeCell ref="B97:D97"/>
    <mergeCell ref="E84:G84"/>
    <mergeCell ref="E58:G58"/>
    <mergeCell ref="B58:D58"/>
    <mergeCell ref="B11:G11"/>
    <mergeCell ref="C112:F112"/>
    <mergeCell ref="B111:G111"/>
  </mergeCells>
  <dataValidations count="2">
    <dataValidation type="list" allowBlank="1" showInputMessage="1" showErrorMessage="1" errorTitle="STAM" error="Stam bevat vier vogels gelieve een viervoud in te vullen" promptTitle="STAM" prompt="Het aantal vogels inschrijven per stam" sqref="G59:G82">
      <formula1>"0,4,8,12,16,20,24,28,32,36,40"</formula1>
    </dataValidation>
    <dataValidation type="list" allowBlank="1" showInputMessage="1" showErrorMessage="1" errorTitle="STEL" error="Stel  bevat twee vogels gelieve een tweevoud in te vullen" promptTitle="STEL" prompt="Het aantal vogels inschrijven per stel" sqref="G85:G108">
      <formula1>"0,2,4,6,8,10,12,14,16,18,20,22,24,26,28,30,32,34,36,38,40"</formula1>
    </dataValidation>
  </dataValidations>
  <hyperlinks>
    <hyperlink ref="B10:G10" location="Postuurkanaries!A1" display="Postuur kanaries zie TAB blad 2"/>
    <hyperlink ref="B111:G111" location="Postuurkanaries!A1" display="Klik hier voor de inschrijvingreeksen van de Postuur kanaries of  zie TAB blad postuurkanaries"/>
    <hyperlink ref="C131" r:id="rId1"/>
  </hyperlinks>
  <pageMargins left="0.7" right="0.7" top="0.75" bottom="0.75" header="0.3" footer="0.3"/>
  <pageSetup paperSize="9" scale="24" orientation="portrait" r:id="rId2"/>
  <drawing r:id="rId3"/>
  <legacyDrawing r:id="rId4"/>
  <oleObjects>
    <mc:AlternateContent xmlns:mc="http://schemas.openxmlformats.org/markup-compatibility/2006">
      <mc:Choice Requires="x14">
        <oleObject progId="MS_ClipArt_Gallery.5" shapeId="5121" r:id="rId5">
          <objectPr defaultSize="0" autoPict="0" r:id="rId6">
            <anchor moveWithCells="1" sizeWithCells="1">
              <from>
                <xdr:col>5</xdr:col>
                <xdr:colOff>171450</xdr:colOff>
                <xdr:row>1</xdr:row>
                <xdr:rowOff>19050</xdr:rowOff>
              </from>
              <to>
                <xdr:col>5</xdr:col>
                <xdr:colOff>2028825</xdr:colOff>
                <xdr:row>6</xdr:row>
                <xdr:rowOff>219075</xdr:rowOff>
              </to>
            </anchor>
          </objectPr>
        </oleObject>
      </mc:Choice>
      <mc:Fallback>
        <oleObject progId="MS_ClipArt_Gallery.5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110" zoomScaleNormal="110" workbookViewId="0"/>
  </sheetViews>
  <sheetFormatPr defaultRowHeight="15" x14ac:dyDescent="0.25"/>
  <cols>
    <col min="1" max="1" width="18.7109375" style="8" bestFit="1" customWidth="1"/>
    <col min="2" max="2" width="58" style="8" customWidth="1"/>
    <col min="3" max="3" width="4.5703125" style="8" customWidth="1"/>
    <col min="4" max="4" width="7.140625" style="15" customWidth="1"/>
    <col min="5" max="5" width="4.42578125" style="8" customWidth="1"/>
    <col min="6" max="6" width="6.28515625" style="14" customWidth="1"/>
    <col min="7" max="7" width="4.28515625" style="8" customWidth="1"/>
    <col min="8" max="8" width="7.28515625" style="14" customWidth="1"/>
    <col min="9" max="9" width="6.85546875" style="8" bestFit="1" customWidth="1"/>
    <col min="10" max="10" width="7.42578125" style="14" customWidth="1"/>
    <col min="11" max="11" width="6.85546875" style="8" bestFit="1" customWidth="1"/>
    <col min="12" max="12" width="6.85546875" style="14" customWidth="1"/>
    <col min="13" max="15" width="9.140625" style="8"/>
    <col min="16" max="16" width="65.140625" style="8" hidden="1" customWidth="1"/>
    <col min="17" max="17" width="60" style="8" bestFit="1" customWidth="1"/>
    <col min="18" max="16384" width="9.140625" style="8"/>
  </cols>
  <sheetData>
    <row r="1" spans="1:19" customFormat="1" ht="40.5" customHeight="1" x14ac:dyDescent="0.25">
      <c r="B1" s="81"/>
      <c r="C1" s="81"/>
      <c r="D1" s="81"/>
      <c r="E1" s="81"/>
      <c r="F1" s="81"/>
      <c r="G1" s="81"/>
      <c r="H1" s="81"/>
      <c r="I1" s="81"/>
      <c r="J1" s="81"/>
    </row>
    <row r="2" spans="1:19" customFormat="1" ht="26.25" customHeight="1" x14ac:dyDescent="0.25">
      <c r="A2" t="s">
        <v>374</v>
      </c>
      <c r="B2" s="32"/>
      <c r="C2" s="30"/>
      <c r="D2" s="30"/>
      <c r="E2" s="30"/>
      <c r="F2" s="30"/>
      <c r="G2" s="30"/>
      <c r="H2" s="49"/>
      <c r="I2" s="49"/>
      <c r="J2" s="49"/>
    </row>
    <row r="3" spans="1:19" customFormat="1" ht="19.5" customHeight="1" x14ac:dyDescent="0.25">
      <c r="A3" t="s">
        <v>377</v>
      </c>
      <c r="B3" s="32"/>
      <c r="C3" s="8"/>
      <c r="D3" s="8"/>
      <c r="E3" s="8"/>
      <c r="F3" s="8"/>
      <c r="G3" s="8"/>
      <c r="H3" s="8"/>
      <c r="I3" s="8"/>
    </row>
    <row r="4" spans="1:19" customFormat="1" ht="19.5" customHeight="1" x14ac:dyDescent="0.25">
      <c r="A4" t="s">
        <v>378</v>
      </c>
      <c r="B4" s="32"/>
      <c r="C4" s="8"/>
      <c r="D4" s="8"/>
      <c r="E4" s="8"/>
      <c r="F4" s="8"/>
      <c r="G4" s="8"/>
      <c r="H4" s="8"/>
      <c r="I4" s="8"/>
    </row>
    <row r="5" spans="1:19" customFormat="1" ht="20.100000000000001" customHeight="1" x14ac:dyDescent="0.25">
      <c r="A5" t="s">
        <v>375</v>
      </c>
      <c r="B5" s="32"/>
      <c r="C5" s="8"/>
      <c r="D5" s="8"/>
      <c r="E5" s="8"/>
      <c r="F5" s="8"/>
      <c r="G5" s="8"/>
      <c r="H5" s="8"/>
      <c r="I5" s="8"/>
    </row>
    <row r="6" spans="1:19" customFormat="1" ht="20.100000000000001" customHeight="1" x14ac:dyDescent="0.25">
      <c r="A6" t="s">
        <v>376</v>
      </c>
      <c r="B6" s="32"/>
    </row>
    <row r="7" spans="1:19" customFormat="1" ht="20.100000000000001" customHeight="1" x14ac:dyDescent="0.25">
      <c r="A7" t="s">
        <v>379</v>
      </c>
      <c r="B7" s="32"/>
    </row>
    <row r="8" spans="1:19" customFormat="1" ht="20.100000000000001" customHeight="1" x14ac:dyDescent="0.25"/>
    <row r="9" spans="1:19" customFormat="1" ht="21" x14ac:dyDescent="0.35">
      <c r="B9" s="78" t="s">
        <v>373</v>
      </c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1:19" customFormat="1" ht="21" customHeight="1" x14ac:dyDescent="0.25">
      <c r="B10" s="68" t="s">
        <v>380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9" ht="39" customHeight="1" x14ac:dyDescent="0.25">
      <c r="B11" s="34"/>
      <c r="C11" s="93" t="s">
        <v>405</v>
      </c>
      <c r="D11" s="94"/>
      <c r="E11" s="93" t="s">
        <v>0</v>
      </c>
      <c r="F11" s="94"/>
      <c r="G11" s="93" t="s">
        <v>1</v>
      </c>
      <c r="H11" s="94"/>
      <c r="I11" s="93" t="s">
        <v>406</v>
      </c>
      <c r="J11" s="94"/>
      <c r="K11" s="93" t="s">
        <v>407</v>
      </c>
      <c r="L11" s="94"/>
    </row>
    <row r="12" spans="1:19" x14ac:dyDescent="0.25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Q12" s="9"/>
    </row>
    <row r="13" spans="1:19" x14ac:dyDescent="0.25">
      <c r="B13" s="2" t="s">
        <v>2</v>
      </c>
      <c r="C13" s="1">
        <v>301</v>
      </c>
      <c r="D13" s="4"/>
      <c r="E13" s="69">
        <v>351</v>
      </c>
      <c r="F13" s="71"/>
      <c r="G13" s="69">
        <v>375</v>
      </c>
      <c r="H13" s="71"/>
      <c r="I13" s="69">
        <v>395</v>
      </c>
      <c r="J13" s="71"/>
      <c r="K13" s="69">
        <v>415</v>
      </c>
      <c r="L13" s="71"/>
      <c r="P13" s="10"/>
      <c r="Q13" s="11"/>
    </row>
    <row r="14" spans="1:19" x14ac:dyDescent="0.25">
      <c r="B14" s="3" t="s">
        <v>3</v>
      </c>
      <c r="C14" s="1">
        <v>302</v>
      </c>
      <c r="D14" s="4"/>
      <c r="E14" s="70"/>
      <c r="F14" s="72"/>
      <c r="G14" s="70"/>
      <c r="H14" s="72"/>
      <c r="I14" s="73"/>
      <c r="J14" s="77"/>
      <c r="K14" s="73"/>
      <c r="L14" s="77"/>
      <c r="P14" s="10"/>
      <c r="Q14" s="10"/>
      <c r="R14" s="11"/>
      <c r="S14" s="11"/>
    </row>
    <row r="15" spans="1:19" x14ac:dyDescent="0.25">
      <c r="B15" s="2" t="s">
        <v>4</v>
      </c>
      <c r="C15" s="1">
        <v>303</v>
      </c>
      <c r="D15" s="4"/>
      <c r="E15" s="69">
        <v>352</v>
      </c>
      <c r="F15" s="71"/>
      <c r="G15" s="69">
        <v>376</v>
      </c>
      <c r="H15" s="71"/>
      <c r="I15" s="73"/>
      <c r="J15" s="77"/>
      <c r="K15" s="73"/>
      <c r="L15" s="77"/>
      <c r="P15" s="10"/>
      <c r="Q15" s="10"/>
      <c r="R15" s="11"/>
      <c r="S15" s="11"/>
    </row>
    <row r="16" spans="1:19" x14ac:dyDescent="0.25">
      <c r="B16" s="2" t="s">
        <v>5</v>
      </c>
      <c r="C16" s="1">
        <v>304</v>
      </c>
      <c r="D16" s="4"/>
      <c r="E16" s="73"/>
      <c r="F16" s="77"/>
      <c r="G16" s="73"/>
      <c r="H16" s="77"/>
      <c r="I16" s="73"/>
      <c r="J16" s="77"/>
      <c r="K16" s="73"/>
      <c r="L16" s="77"/>
      <c r="P16" s="10"/>
      <c r="Q16" s="10"/>
      <c r="R16" s="11"/>
      <c r="S16" s="11"/>
    </row>
    <row r="17" spans="2:18" x14ac:dyDescent="0.25">
      <c r="B17" s="2" t="s">
        <v>6</v>
      </c>
      <c r="C17" s="1">
        <v>305</v>
      </c>
      <c r="D17" s="4"/>
      <c r="E17" s="70"/>
      <c r="F17" s="72"/>
      <c r="G17" s="70"/>
      <c r="H17" s="72"/>
      <c r="I17" s="70"/>
      <c r="J17" s="72"/>
      <c r="K17" s="70"/>
      <c r="L17" s="72"/>
      <c r="P17" s="10"/>
      <c r="Q17" s="10"/>
      <c r="R17" s="11"/>
    </row>
    <row r="18" spans="2:18" x14ac:dyDescent="0.25">
      <c r="B18" s="2" t="s">
        <v>7</v>
      </c>
      <c r="C18" s="1">
        <v>306</v>
      </c>
      <c r="D18" s="4"/>
      <c r="E18" s="69">
        <v>353</v>
      </c>
      <c r="F18" s="71"/>
      <c r="G18" s="69">
        <v>377</v>
      </c>
      <c r="H18" s="71"/>
      <c r="I18" s="69">
        <v>396</v>
      </c>
      <c r="J18" s="71"/>
      <c r="K18" s="69">
        <v>416</v>
      </c>
      <c r="L18" s="71"/>
      <c r="P18" s="10"/>
      <c r="Q18" s="10"/>
      <c r="R18" s="11"/>
    </row>
    <row r="19" spans="2:18" x14ac:dyDescent="0.25">
      <c r="B19" s="2" t="s">
        <v>8</v>
      </c>
      <c r="C19" s="1">
        <v>307</v>
      </c>
      <c r="D19" s="4"/>
      <c r="E19" s="70"/>
      <c r="F19" s="72"/>
      <c r="G19" s="70"/>
      <c r="H19" s="72"/>
      <c r="I19" s="73"/>
      <c r="J19" s="77"/>
      <c r="K19" s="73"/>
      <c r="L19" s="77"/>
      <c r="P19" s="10"/>
      <c r="Q19" s="10"/>
      <c r="R19" s="11"/>
    </row>
    <row r="20" spans="2:18" x14ac:dyDescent="0.25">
      <c r="B20" s="2" t="s">
        <v>9</v>
      </c>
      <c r="C20" s="1">
        <v>308</v>
      </c>
      <c r="D20" s="4"/>
      <c r="E20" s="69">
        <v>354</v>
      </c>
      <c r="F20" s="71"/>
      <c r="G20" s="69">
        <v>378</v>
      </c>
      <c r="H20" s="71"/>
      <c r="I20" s="73"/>
      <c r="J20" s="77"/>
      <c r="K20" s="73"/>
      <c r="L20" s="77"/>
      <c r="P20" s="10"/>
      <c r="Q20" s="10"/>
      <c r="R20" s="11"/>
    </row>
    <row r="21" spans="2:18" x14ac:dyDescent="0.25">
      <c r="B21" s="2" t="s">
        <v>10</v>
      </c>
      <c r="C21" s="1">
        <v>309</v>
      </c>
      <c r="D21" s="4"/>
      <c r="E21" s="73"/>
      <c r="F21" s="77"/>
      <c r="G21" s="73"/>
      <c r="H21" s="77"/>
      <c r="I21" s="73"/>
      <c r="J21" s="77"/>
      <c r="K21" s="73"/>
      <c r="L21" s="77"/>
      <c r="P21" s="10"/>
      <c r="Q21" s="10"/>
      <c r="R21" s="11"/>
    </row>
    <row r="22" spans="2:18" x14ac:dyDescent="0.25">
      <c r="B22" s="2" t="s">
        <v>11</v>
      </c>
      <c r="C22" s="1">
        <v>310</v>
      </c>
      <c r="D22" s="4"/>
      <c r="E22" s="70"/>
      <c r="F22" s="72"/>
      <c r="G22" s="70"/>
      <c r="H22" s="72"/>
      <c r="I22" s="70"/>
      <c r="J22" s="72"/>
      <c r="K22" s="70"/>
      <c r="L22" s="72"/>
      <c r="P22" s="10"/>
      <c r="Q22" s="10"/>
      <c r="R22" s="11"/>
    </row>
    <row r="23" spans="2:18" x14ac:dyDescent="0.25">
      <c r="B23" s="3" t="s">
        <v>12</v>
      </c>
      <c r="C23" s="1">
        <v>311</v>
      </c>
      <c r="D23" s="4"/>
      <c r="E23" s="1">
        <v>355</v>
      </c>
      <c r="F23" s="6"/>
      <c r="G23" s="69">
        <v>379</v>
      </c>
      <c r="H23" s="71"/>
      <c r="I23" s="69">
        <v>397</v>
      </c>
      <c r="J23" s="71"/>
      <c r="K23" s="69">
        <v>417</v>
      </c>
      <c r="L23" s="71"/>
      <c r="P23" s="10"/>
      <c r="Q23" s="10"/>
      <c r="R23" s="11"/>
    </row>
    <row r="24" spans="2:18" x14ac:dyDescent="0.25">
      <c r="B24" s="2" t="s">
        <v>13</v>
      </c>
      <c r="C24" s="1">
        <v>312</v>
      </c>
      <c r="D24" s="4"/>
      <c r="E24" s="12">
        <v>356</v>
      </c>
      <c r="F24" s="7"/>
      <c r="G24" s="73"/>
      <c r="H24" s="77"/>
      <c r="I24" s="73"/>
      <c r="J24" s="77"/>
      <c r="K24" s="73"/>
      <c r="L24" s="77"/>
      <c r="P24" s="10"/>
      <c r="Q24" s="10"/>
      <c r="R24" s="11"/>
    </row>
    <row r="25" spans="2:18" x14ac:dyDescent="0.25">
      <c r="B25" s="2" t="s">
        <v>14</v>
      </c>
      <c r="C25" s="1">
        <v>313</v>
      </c>
      <c r="D25" s="4"/>
      <c r="E25" s="1">
        <v>357</v>
      </c>
      <c r="F25" s="6"/>
      <c r="G25" s="70"/>
      <c r="H25" s="72"/>
      <c r="I25" s="70"/>
      <c r="J25" s="72"/>
      <c r="K25" s="70"/>
      <c r="L25" s="72"/>
      <c r="P25" s="10"/>
      <c r="Q25" s="11"/>
    </row>
    <row r="26" spans="2:18" x14ac:dyDescent="0.25">
      <c r="B26" s="82" t="s">
        <v>15</v>
      </c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2:18" x14ac:dyDescent="0.25">
      <c r="B27" s="2" t="s">
        <v>16</v>
      </c>
      <c r="C27" s="1">
        <v>314</v>
      </c>
      <c r="D27" s="4"/>
      <c r="E27" s="69">
        <v>358</v>
      </c>
      <c r="F27" s="71"/>
      <c r="G27" s="69">
        <v>380</v>
      </c>
      <c r="H27" s="71"/>
      <c r="I27" s="69">
        <v>398</v>
      </c>
      <c r="J27" s="71"/>
      <c r="K27" s="69">
        <v>418</v>
      </c>
      <c r="L27" s="71"/>
      <c r="P27" s="10"/>
      <c r="Q27" s="11"/>
    </row>
    <row r="28" spans="2:18" ht="15.75" x14ac:dyDescent="0.25">
      <c r="B28" s="3" t="s">
        <v>17</v>
      </c>
      <c r="C28" s="1">
        <v>315</v>
      </c>
      <c r="D28" s="4"/>
      <c r="E28" s="70"/>
      <c r="F28" s="72"/>
      <c r="G28" s="70"/>
      <c r="H28" s="72"/>
      <c r="I28" s="70"/>
      <c r="J28" s="72"/>
      <c r="K28" s="70"/>
      <c r="L28" s="72"/>
      <c r="O28" s="13"/>
      <c r="P28" s="13"/>
      <c r="Q28" s="11"/>
    </row>
    <row r="29" spans="2:18" x14ac:dyDescent="0.25">
      <c r="B29" s="3" t="s">
        <v>18</v>
      </c>
      <c r="C29" s="1">
        <v>316</v>
      </c>
      <c r="D29" s="4"/>
      <c r="E29" s="69">
        <v>359</v>
      </c>
      <c r="F29" s="71"/>
      <c r="G29" s="69">
        <v>381</v>
      </c>
      <c r="H29" s="71"/>
      <c r="I29" s="69">
        <v>399</v>
      </c>
      <c r="J29" s="71"/>
      <c r="K29" s="69">
        <v>419</v>
      </c>
      <c r="L29" s="71"/>
      <c r="O29" s="10"/>
      <c r="P29" s="10"/>
      <c r="Q29" s="11"/>
    </row>
    <row r="30" spans="2:18" x14ac:dyDescent="0.25">
      <c r="B30" s="3" t="s">
        <v>408</v>
      </c>
      <c r="C30" s="1">
        <v>317</v>
      </c>
      <c r="D30" s="4"/>
      <c r="E30" s="70"/>
      <c r="F30" s="72"/>
      <c r="G30" s="70"/>
      <c r="H30" s="72"/>
      <c r="I30" s="70"/>
      <c r="J30" s="72"/>
      <c r="K30" s="70"/>
      <c r="L30" s="72"/>
      <c r="O30" s="10"/>
      <c r="P30" s="10"/>
      <c r="Q30" s="11"/>
    </row>
    <row r="31" spans="2:18" x14ac:dyDescent="0.25">
      <c r="B31" s="2" t="s">
        <v>19</v>
      </c>
      <c r="C31" s="1">
        <v>318</v>
      </c>
      <c r="D31" s="4"/>
      <c r="E31" s="69">
        <v>360</v>
      </c>
      <c r="F31" s="71"/>
      <c r="G31" s="69">
        <v>382</v>
      </c>
      <c r="H31" s="71"/>
      <c r="I31" s="69">
        <v>400</v>
      </c>
      <c r="J31" s="71"/>
      <c r="K31" s="69">
        <v>420</v>
      </c>
      <c r="L31" s="71"/>
      <c r="O31" s="10"/>
      <c r="P31" s="10"/>
      <c r="Q31" s="11"/>
    </row>
    <row r="32" spans="2:18" x14ac:dyDescent="0.25">
      <c r="B32" s="2" t="s">
        <v>20</v>
      </c>
      <c r="C32" s="1">
        <v>319</v>
      </c>
      <c r="D32" s="4"/>
      <c r="E32" s="70"/>
      <c r="F32" s="91"/>
      <c r="G32" s="73"/>
      <c r="H32" s="77"/>
      <c r="I32" s="73"/>
      <c r="J32" s="77"/>
      <c r="K32" s="73"/>
      <c r="L32" s="77"/>
      <c r="O32" s="10"/>
      <c r="P32" s="10"/>
      <c r="Q32" s="11"/>
    </row>
    <row r="33" spans="2:17" x14ac:dyDescent="0.25">
      <c r="B33" s="2" t="s">
        <v>21</v>
      </c>
      <c r="C33" s="1">
        <v>320</v>
      </c>
      <c r="D33" s="4"/>
      <c r="E33" s="1">
        <v>361</v>
      </c>
      <c r="F33" s="5"/>
      <c r="G33" s="70"/>
      <c r="H33" s="72"/>
      <c r="I33" s="70"/>
      <c r="J33" s="72"/>
      <c r="K33" s="70"/>
      <c r="L33" s="72"/>
      <c r="O33" s="10"/>
      <c r="P33" s="10"/>
      <c r="Q33" s="11"/>
    </row>
    <row r="34" spans="2:17" x14ac:dyDescent="0.25">
      <c r="B34" s="2" t="s">
        <v>22</v>
      </c>
      <c r="C34" s="1">
        <v>321</v>
      </c>
      <c r="D34" s="4"/>
      <c r="E34" s="69">
        <v>362</v>
      </c>
      <c r="F34" s="71"/>
      <c r="G34" s="69">
        <v>383</v>
      </c>
      <c r="H34" s="71"/>
      <c r="I34" s="69">
        <v>401</v>
      </c>
      <c r="J34" s="71"/>
      <c r="K34" s="69">
        <v>421</v>
      </c>
      <c r="L34" s="71"/>
      <c r="O34" s="10"/>
      <c r="P34" s="10"/>
      <c r="Q34" s="11"/>
    </row>
    <row r="35" spans="2:17" x14ac:dyDescent="0.25">
      <c r="B35" s="2" t="s">
        <v>23</v>
      </c>
      <c r="C35" s="1">
        <v>322</v>
      </c>
      <c r="D35" s="4"/>
      <c r="E35" s="73"/>
      <c r="F35" s="77"/>
      <c r="G35" s="73"/>
      <c r="H35" s="77"/>
      <c r="I35" s="73"/>
      <c r="J35" s="77"/>
      <c r="K35" s="73"/>
      <c r="L35" s="77"/>
      <c r="O35" s="10"/>
      <c r="P35" s="10"/>
      <c r="Q35" s="11"/>
    </row>
    <row r="36" spans="2:17" x14ac:dyDescent="0.25">
      <c r="B36" s="2" t="s">
        <v>24</v>
      </c>
      <c r="C36" s="1">
        <v>323</v>
      </c>
      <c r="D36" s="4"/>
      <c r="E36" s="70"/>
      <c r="F36" s="72"/>
      <c r="G36" s="70"/>
      <c r="H36" s="72"/>
      <c r="I36" s="70"/>
      <c r="J36" s="72"/>
      <c r="K36" s="70"/>
      <c r="L36" s="72"/>
      <c r="O36" s="10"/>
      <c r="P36" s="10"/>
      <c r="Q36" s="11"/>
    </row>
    <row r="37" spans="2:17" x14ac:dyDescent="0.25">
      <c r="B37" s="2" t="s">
        <v>25</v>
      </c>
      <c r="C37" s="1">
        <v>324</v>
      </c>
      <c r="D37" s="4"/>
      <c r="E37" s="69">
        <v>363</v>
      </c>
      <c r="F37" s="71"/>
      <c r="G37" s="69">
        <v>384</v>
      </c>
      <c r="H37" s="71"/>
      <c r="I37" s="69">
        <v>402</v>
      </c>
      <c r="J37" s="71"/>
      <c r="K37" s="69">
        <v>422</v>
      </c>
      <c r="L37" s="71"/>
      <c r="O37" s="10"/>
      <c r="P37" s="10"/>
      <c r="Q37" s="11"/>
    </row>
    <row r="38" spans="2:17" x14ac:dyDescent="0.25">
      <c r="B38" s="2" t="s">
        <v>26</v>
      </c>
      <c r="C38" s="1">
        <v>325</v>
      </c>
      <c r="D38" s="4"/>
      <c r="E38" s="73"/>
      <c r="F38" s="77"/>
      <c r="G38" s="73"/>
      <c r="H38" s="77"/>
      <c r="I38" s="73"/>
      <c r="J38" s="77"/>
      <c r="K38" s="73"/>
      <c r="L38" s="77"/>
      <c r="O38" s="10"/>
      <c r="P38" s="10"/>
      <c r="Q38" s="11"/>
    </row>
    <row r="39" spans="2:17" x14ac:dyDescent="0.25">
      <c r="B39" s="2" t="s">
        <v>27</v>
      </c>
      <c r="C39" s="1">
        <v>326</v>
      </c>
      <c r="D39" s="4"/>
      <c r="E39" s="70"/>
      <c r="F39" s="72"/>
      <c r="G39" s="70"/>
      <c r="H39" s="72"/>
      <c r="I39" s="70"/>
      <c r="J39" s="72"/>
      <c r="K39" s="70"/>
      <c r="L39" s="72"/>
      <c r="O39" s="10"/>
      <c r="P39" s="10"/>
      <c r="Q39" s="11"/>
    </row>
    <row r="40" spans="2:17" x14ac:dyDescent="0.25">
      <c r="B40" s="2" t="s">
        <v>28</v>
      </c>
      <c r="C40" s="1">
        <v>327</v>
      </c>
      <c r="D40" s="4"/>
      <c r="E40" s="69">
        <v>364</v>
      </c>
      <c r="F40" s="71"/>
      <c r="G40" s="69">
        <v>385</v>
      </c>
      <c r="H40" s="71"/>
      <c r="I40" s="69">
        <v>403</v>
      </c>
      <c r="J40" s="71"/>
      <c r="K40" s="69">
        <v>423</v>
      </c>
      <c r="L40" s="71"/>
      <c r="O40" s="10"/>
      <c r="P40" s="10"/>
      <c r="Q40" s="11"/>
    </row>
    <row r="41" spans="2:17" x14ac:dyDescent="0.25">
      <c r="B41" s="2" t="s">
        <v>29</v>
      </c>
      <c r="C41" s="1">
        <v>328</v>
      </c>
      <c r="D41" s="4"/>
      <c r="E41" s="73"/>
      <c r="F41" s="77"/>
      <c r="G41" s="73"/>
      <c r="H41" s="77"/>
      <c r="I41" s="73"/>
      <c r="J41" s="77"/>
      <c r="K41" s="73"/>
      <c r="L41" s="77"/>
      <c r="O41" s="10"/>
      <c r="P41" s="10"/>
      <c r="Q41" s="11"/>
    </row>
    <row r="42" spans="2:17" x14ac:dyDescent="0.25">
      <c r="B42" s="2" t="s">
        <v>30</v>
      </c>
      <c r="C42" s="1">
        <v>329</v>
      </c>
      <c r="D42" s="4"/>
      <c r="E42" s="70"/>
      <c r="F42" s="72"/>
      <c r="G42" s="70"/>
      <c r="H42" s="72"/>
      <c r="I42" s="70"/>
      <c r="J42" s="72"/>
      <c r="K42" s="70"/>
      <c r="L42" s="72"/>
      <c r="O42" s="10"/>
      <c r="P42" s="10"/>
      <c r="Q42" s="11"/>
    </row>
    <row r="43" spans="2:17" ht="15.75" x14ac:dyDescent="0.25">
      <c r="B43" s="2" t="s">
        <v>31</v>
      </c>
      <c r="C43" s="1">
        <v>330</v>
      </c>
      <c r="D43" s="4"/>
      <c r="E43" s="69">
        <v>365</v>
      </c>
      <c r="F43" s="71"/>
      <c r="G43" s="69">
        <v>386</v>
      </c>
      <c r="H43" s="71"/>
      <c r="I43" s="69">
        <v>404</v>
      </c>
      <c r="J43" s="71"/>
      <c r="K43" s="69">
        <v>424</v>
      </c>
      <c r="L43" s="71"/>
      <c r="O43" s="13"/>
      <c r="P43" s="11"/>
      <c r="Q43" s="11"/>
    </row>
    <row r="44" spans="2:17" x14ac:dyDescent="0.25">
      <c r="B44" s="2" t="s">
        <v>32</v>
      </c>
      <c r="C44" s="1">
        <v>331</v>
      </c>
      <c r="D44" s="4"/>
      <c r="E44" s="73"/>
      <c r="F44" s="77"/>
      <c r="G44" s="73"/>
      <c r="H44" s="77"/>
      <c r="I44" s="73"/>
      <c r="J44" s="77"/>
      <c r="K44" s="73"/>
      <c r="L44" s="77"/>
      <c r="O44" s="10"/>
      <c r="P44" s="11"/>
      <c r="Q44" s="11"/>
    </row>
    <row r="45" spans="2:17" x14ac:dyDescent="0.25">
      <c r="B45" s="2" t="s">
        <v>33</v>
      </c>
      <c r="C45" s="1">
        <v>332</v>
      </c>
      <c r="D45" s="4"/>
      <c r="E45" s="73"/>
      <c r="F45" s="77"/>
      <c r="G45" s="73"/>
      <c r="H45" s="77"/>
      <c r="I45" s="73"/>
      <c r="J45" s="77"/>
      <c r="K45" s="73"/>
      <c r="L45" s="77"/>
      <c r="O45" s="10"/>
      <c r="P45" s="11"/>
      <c r="Q45" s="11"/>
    </row>
    <row r="46" spans="2:17" x14ac:dyDescent="0.25">
      <c r="B46" s="2" t="s">
        <v>34</v>
      </c>
      <c r="C46" s="1">
        <v>333</v>
      </c>
      <c r="D46" s="4"/>
      <c r="E46" s="70"/>
      <c r="F46" s="72"/>
      <c r="G46" s="70"/>
      <c r="H46" s="72"/>
      <c r="I46" s="70"/>
      <c r="J46" s="72"/>
      <c r="K46" s="70"/>
      <c r="L46" s="72"/>
      <c r="O46" s="10"/>
      <c r="P46" s="11"/>
      <c r="Q46" s="11"/>
    </row>
    <row r="47" spans="2:17" x14ac:dyDescent="0.25">
      <c r="B47" s="82" t="s">
        <v>35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  <c r="O47" s="10"/>
      <c r="P47" s="11"/>
      <c r="Q47" s="11"/>
    </row>
    <row r="48" spans="2:17" x14ac:dyDescent="0.25">
      <c r="B48" s="2" t="s">
        <v>36</v>
      </c>
      <c r="C48" s="1">
        <v>334</v>
      </c>
      <c r="D48" s="4"/>
      <c r="E48" s="69">
        <v>366</v>
      </c>
      <c r="F48" s="71"/>
      <c r="G48" s="69">
        <v>387</v>
      </c>
      <c r="H48" s="74"/>
      <c r="I48" s="69">
        <v>405</v>
      </c>
      <c r="J48" s="71"/>
      <c r="K48" s="69">
        <v>425</v>
      </c>
      <c r="L48" s="71"/>
      <c r="O48" s="10"/>
      <c r="P48" s="11"/>
    </row>
    <row r="49" spans="2:16" x14ac:dyDescent="0.25">
      <c r="B49" s="2" t="s">
        <v>37</v>
      </c>
      <c r="C49" s="1">
        <v>335</v>
      </c>
      <c r="D49" s="4"/>
      <c r="E49" s="70"/>
      <c r="F49" s="72"/>
      <c r="G49" s="73"/>
      <c r="H49" s="75"/>
      <c r="I49" s="70"/>
      <c r="J49" s="72"/>
      <c r="K49" s="70"/>
      <c r="L49" s="72"/>
      <c r="O49" s="10"/>
      <c r="P49" s="11"/>
    </row>
    <row r="50" spans="2:16" x14ac:dyDescent="0.25">
      <c r="B50" s="2" t="s">
        <v>38</v>
      </c>
      <c r="C50" s="1">
        <v>336</v>
      </c>
      <c r="D50" s="4"/>
      <c r="E50" s="69">
        <v>367</v>
      </c>
      <c r="F50" s="71"/>
      <c r="G50" s="73"/>
      <c r="H50" s="75"/>
      <c r="I50" s="69">
        <v>406</v>
      </c>
      <c r="J50" s="71"/>
      <c r="K50" s="69">
        <v>426</v>
      </c>
      <c r="L50" s="71"/>
      <c r="O50" s="10"/>
      <c r="P50" s="11"/>
    </row>
    <row r="51" spans="2:16" x14ac:dyDescent="0.25">
      <c r="B51" s="2" t="s">
        <v>39</v>
      </c>
      <c r="C51" s="1">
        <v>337</v>
      </c>
      <c r="D51" s="4"/>
      <c r="E51" s="73"/>
      <c r="F51" s="77"/>
      <c r="G51" s="73"/>
      <c r="H51" s="75"/>
      <c r="I51" s="73"/>
      <c r="J51" s="77"/>
      <c r="K51" s="73"/>
      <c r="L51" s="77"/>
      <c r="O51" s="10"/>
      <c r="P51" s="11"/>
    </row>
    <row r="52" spans="2:16" x14ac:dyDescent="0.25">
      <c r="B52" s="2" t="s">
        <v>40</v>
      </c>
      <c r="C52" s="1">
        <v>338</v>
      </c>
      <c r="D52" s="4"/>
      <c r="E52" s="70"/>
      <c r="F52" s="72"/>
      <c r="G52" s="73"/>
      <c r="H52" s="75"/>
      <c r="I52" s="70"/>
      <c r="J52" s="72"/>
      <c r="K52" s="70"/>
      <c r="L52" s="72"/>
      <c r="O52" s="10"/>
      <c r="P52" s="11"/>
    </row>
    <row r="53" spans="2:16" x14ac:dyDescent="0.25">
      <c r="B53" s="2" t="s">
        <v>41</v>
      </c>
      <c r="C53" s="1">
        <v>339</v>
      </c>
      <c r="D53" s="4"/>
      <c r="E53" s="69">
        <v>368</v>
      </c>
      <c r="F53" s="71"/>
      <c r="G53" s="73"/>
      <c r="H53" s="75"/>
      <c r="I53" s="69">
        <v>407</v>
      </c>
      <c r="J53" s="71"/>
      <c r="K53" s="69">
        <v>427</v>
      </c>
      <c r="L53" s="71"/>
      <c r="O53" s="10"/>
      <c r="P53" s="11"/>
    </row>
    <row r="54" spans="2:16" x14ac:dyDescent="0.25">
      <c r="B54" s="2" t="s">
        <v>42</v>
      </c>
      <c r="C54" s="1">
        <v>340</v>
      </c>
      <c r="D54" s="4"/>
      <c r="E54" s="70"/>
      <c r="F54" s="72"/>
      <c r="G54" s="73"/>
      <c r="H54" s="75"/>
      <c r="I54" s="70"/>
      <c r="J54" s="72"/>
      <c r="K54" s="70"/>
      <c r="L54" s="72"/>
      <c r="O54" s="10"/>
      <c r="P54" s="11" t="s">
        <v>49</v>
      </c>
    </row>
    <row r="55" spans="2:16" x14ac:dyDescent="0.25">
      <c r="B55" s="2" t="s">
        <v>43</v>
      </c>
      <c r="C55" s="1">
        <v>341</v>
      </c>
      <c r="D55" s="4"/>
      <c r="E55" s="1">
        <v>369</v>
      </c>
      <c r="F55" s="6"/>
      <c r="G55" s="70"/>
      <c r="H55" s="76"/>
      <c r="I55" s="1">
        <v>408</v>
      </c>
      <c r="J55" s="6"/>
      <c r="K55" s="1">
        <v>428</v>
      </c>
      <c r="L55" s="6"/>
      <c r="O55" s="10"/>
      <c r="P55" s="11"/>
    </row>
    <row r="56" spans="2:16" x14ac:dyDescent="0.25">
      <c r="B56" s="82" t="s">
        <v>44</v>
      </c>
      <c r="C56" s="83"/>
      <c r="D56" s="83"/>
      <c r="E56" s="83"/>
      <c r="F56" s="83"/>
      <c r="G56" s="83"/>
      <c r="H56" s="83"/>
      <c r="I56" s="83"/>
      <c r="J56" s="83"/>
      <c r="K56" s="83"/>
      <c r="L56" s="84"/>
      <c r="O56" s="10"/>
      <c r="P56" s="11"/>
    </row>
    <row r="57" spans="2:16" x14ac:dyDescent="0.25">
      <c r="B57" s="2" t="s">
        <v>409</v>
      </c>
      <c r="C57" s="1">
        <v>342</v>
      </c>
      <c r="D57" s="4"/>
      <c r="E57" s="69">
        <v>370</v>
      </c>
      <c r="F57" s="71"/>
      <c r="G57" s="69">
        <v>388</v>
      </c>
      <c r="H57" s="71"/>
      <c r="I57" s="69">
        <v>409</v>
      </c>
      <c r="J57" s="71"/>
      <c r="K57" s="69">
        <v>429</v>
      </c>
      <c r="L57" s="71"/>
      <c r="O57" s="10"/>
      <c r="P57" s="11"/>
    </row>
    <row r="58" spans="2:16" x14ac:dyDescent="0.25">
      <c r="B58" s="3" t="s">
        <v>45</v>
      </c>
      <c r="C58" s="1">
        <v>343</v>
      </c>
      <c r="D58" s="4"/>
      <c r="E58" s="70"/>
      <c r="F58" s="72"/>
      <c r="G58" s="73"/>
      <c r="H58" s="77"/>
      <c r="I58" s="73"/>
      <c r="J58" s="77"/>
      <c r="K58" s="73"/>
      <c r="L58" s="77"/>
      <c r="O58" s="10"/>
      <c r="P58" s="11"/>
    </row>
    <row r="59" spans="2:16" x14ac:dyDescent="0.25">
      <c r="B59" s="2" t="s">
        <v>410</v>
      </c>
      <c r="C59" s="1">
        <v>344</v>
      </c>
      <c r="D59" s="4"/>
      <c r="E59" s="69">
        <v>371</v>
      </c>
      <c r="F59" s="71"/>
      <c r="G59" s="73"/>
      <c r="H59" s="77"/>
      <c r="I59" s="73"/>
      <c r="J59" s="77"/>
      <c r="K59" s="73"/>
      <c r="L59" s="77"/>
      <c r="O59" s="10"/>
      <c r="P59" s="11"/>
    </row>
    <row r="60" spans="2:16" x14ac:dyDescent="0.25">
      <c r="B60" s="3" t="s">
        <v>46</v>
      </c>
      <c r="C60" s="1">
        <v>345</v>
      </c>
      <c r="D60" s="4"/>
      <c r="E60" s="70"/>
      <c r="F60" s="72"/>
      <c r="G60" s="70"/>
      <c r="H60" s="72"/>
      <c r="I60" s="70"/>
      <c r="J60" s="72"/>
      <c r="K60" s="70"/>
      <c r="L60" s="72"/>
      <c r="O60" s="10"/>
      <c r="P60" s="11"/>
    </row>
    <row r="61" spans="2:16" x14ac:dyDescent="0.25">
      <c r="B61" s="82" t="s">
        <v>47</v>
      </c>
      <c r="C61" s="83"/>
      <c r="D61" s="83"/>
      <c r="E61" s="83"/>
      <c r="F61" s="83"/>
      <c r="G61" s="83"/>
      <c r="H61" s="83"/>
      <c r="I61" s="83"/>
      <c r="J61" s="83"/>
      <c r="K61" s="83"/>
      <c r="L61" s="84"/>
      <c r="O61" s="10"/>
      <c r="P61" s="11"/>
    </row>
    <row r="62" spans="2:16" x14ac:dyDescent="0.25">
      <c r="B62" s="3" t="s">
        <v>411</v>
      </c>
      <c r="C62" s="1">
        <v>346</v>
      </c>
      <c r="D62" s="4"/>
      <c r="E62" s="85" t="s">
        <v>48</v>
      </c>
      <c r="F62" s="86"/>
      <c r="G62" s="69">
        <v>389</v>
      </c>
      <c r="H62" s="71"/>
      <c r="I62" s="69">
        <v>410</v>
      </c>
      <c r="J62" s="71"/>
      <c r="K62" s="69">
        <v>430</v>
      </c>
      <c r="L62" s="71"/>
      <c r="O62" s="10"/>
      <c r="P62" s="11"/>
    </row>
    <row r="63" spans="2:16" x14ac:dyDescent="0.25">
      <c r="B63" s="3" t="s">
        <v>412</v>
      </c>
      <c r="C63" s="1">
        <v>347</v>
      </c>
      <c r="D63" s="4"/>
      <c r="E63" s="87"/>
      <c r="F63" s="88"/>
      <c r="G63" s="73"/>
      <c r="H63" s="77"/>
      <c r="I63" s="73"/>
      <c r="J63" s="77"/>
      <c r="K63" s="73"/>
      <c r="L63" s="77"/>
      <c r="O63" s="10"/>
      <c r="P63" s="11"/>
    </row>
    <row r="64" spans="2:16" x14ac:dyDescent="0.25">
      <c r="B64" s="42" t="s">
        <v>397</v>
      </c>
      <c r="C64" s="41">
        <v>348</v>
      </c>
      <c r="D64" s="43"/>
      <c r="E64" s="89"/>
      <c r="F64" s="90"/>
      <c r="G64" s="92"/>
      <c r="H64" s="91"/>
      <c r="I64" s="92"/>
      <c r="J64" s="77"/>
      <c r="K64" s="92"/>
      <c r="L64" s="77"/>
      <c r="O64" s="10"/>
      <c r="P64" s="11"/>
    </row>
    <row r="65" spans="2:12" x14ac:dyDescent="0.25">
      <c r="B65" s="68" t="s">
        <v>380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14" t="s">
        <v>52</v>
      </c>
      <c r="C66" s="14"/>
      <c r="D66" s="14"/>
      <c r="E66" s="14"/>
      <c r="H66" s="8"/>
      <c r="J66" s="8"/>
      <c r="L66" s="8"/>
    </row>
    <row r="67" spans="2:12" x14ac:dyDescent="0.25">
      <c r="D67" s="8"/>
      <c r="F67" s="8"/>
      <c r="H67" s="8"/>
      <c r="J67" s="8"/>
      <c r="L67" s="8"/>
    </row>
    <row r="68" spans="2:12" x14ac:dyDescent="0.25">
      <c r="B68" s="63" t="s">
        <v>388</v>
      </c>
      <c r="C68" s="63"/>
      <c r="D68" s="39">
        <f>SUM(D13:D64)</f>
        <v>0</v>
      </c>
      <c r="F68" s="66" t="s">
        <v>383</v>
      </c>
      <c r="G68" s="66"/>
      <c r="H68" s="66"/>
      <c r="I68" s="66"/>
      <c r="J68" s="66"/>
      <c r="K68" s="66"/>
      <c r="L68" s="39">
        <f>Kleurkanaries!D114</f>
        <v>0</v>
      </c>
    </row>
    <row r="69" spans="2:12" x14ac:dyDescent="0.25">
      <c r="B69" s="63" t="s">
        <v>389</v>
      </c>
      <c r="C69" s="63"/>
      <c r="D69" s="39">
        <f>SUM(F13:F60)</f>
        <v>0</v>
      </c>
      <c r="F69" s="66" t="s">
        <v>384</v>
      </c>
      <c r="G69" s="66"/>
      <c r="H69" s="66"/>
      <c r="I69" s="66"/>
      <c r="J69" s="66"/>
      <c r="K69" s="66"/>
      <c r="L69" s="39">
        <f>Kleurkanaries!D115</f>
        <v>0</v>
      </c>
    </row>
    <row r="70" spans="2:12" x14ac:dyDescent="0.25">
      <c r="B70" s="63" t="s">
        <v>390</v>
      </c>
      <c r="C70" s="63"/>
      <c r="D70" s="39">
        <f>SUM(H13:H64)</f>
        <v>0</v>
      </c>
      <c r="F70" s="66" t="s">
        <v>385</v>
      </c>
      <c r="G70" s="66"/>
      <c r="H70" s="66"/>
      <c r="I70" s="66"/>
      <c r="J70" s="66"/>
      <c r="K70" s="66"/>
      <c r="L70" s="39">
        <f>Kleurkanaries!D116</f>
        <v>0</v>
      </c>
    </row>
    <row r="71" spans="2:12" x14ac:dyDescent="0.25">
      <c r="B71" s="63" t="s">
        <v>391</v>
      </c>
      <c r="C71" s="63"/>
      <c r="D71" s="39">
        <f>SUM(J13:J64)</f>
        <v>0</v>
      </c>
      <c r="F71" s="66" t="s">
        <v>386</v>
      </c>
      <c r="G71" s="66"/>
      <c r="H71" s="66"/>
      <c r="I71" s="66"/>
      <c r="J71" s="66"/>
      <c r="K71" s="66"/>
      <c r="L71" s="39">
        <f>Kleurkanaries!D117</f>
        <v>0</v>
      </c>
    </row>
    <row r="72" spans="2:12" x14ac:dyDescent="0.25">
      <c r="B72" s="63" t="s">
        <v>392</v>
      </c>
      <c r="C72" s="63"/>
      <c r="D72" s="39">
        <f>SUM(L13:L64)</f>
        <v>0</v>
      </c>
      <c r="F72" s="66" t="s">
        <v>387</v>
      </c>
      <c r="G72" s="66"/>
      <c r="H72" s="66"/>
      <c r="I72" s="66"/>
      <c r="J72" s="66"/>
      <c r="K72" s="66"/>
      <c r="L72" s="39">
        <f>Kleurkanaries!D118</f>
        <v>0</v>
      </c>
    </row>
    <row r="73" spans="2:12" x14ac:dyDescent="0.25">
      <c r="B73" s="64"/>
      <c r="C73" s="65"/>
      <c r="D73" s="39"/>
      <c r="F73" s="64"/>
      <c r="G73" s="67"/>
      <c r="H73" s="67"/>
      <c r="I73" s="67"/>
      <c r="J73" s="67"/>
      <c r="K73" s="65"/>
      <c r="L73" s="39"/>
    </row>
    <row r="74" spans="2:12" x14ac:dyDescent="0.25">
      <c r="B74" s="63" t="s">
        <v>393</v>
      </c>
      <c r="C74" s="63"/>
      <c r="D74" s="39">
        <f>+SUM(D68:D72)</f>
        <v>0</v>
      </c>
      <c r="F74" s="63" t="s">
        <v>394</v>
      </c>
      <c r="G74" s="63"/>
      <c r="H74" s="63"/>
      <c r="I74" s="63"/>
      <c r="J74" s="63"/>
      <c r="K74" s="63"/>
      <c r="L74" s="39">
        <f>Kleurkanaries!D120</f>
        <v>0</v>
      </c>
    </row>
    <row r="75" spans="2:12" x14ac:dyDescent="0.25">
      <c r="D75" s="8"/>
      <c r="F75" s="8"/>
      <c r="H75" s="8"/>
      <c r="J75" s="8"/>
      <c r="L75" s="8"/>
    </row>
    <row r="76" spans="2:12" x14ac:dyDescent="0.25">
      <c r="B76" s="8" t="s">
        <v>396</v>
      </c>
      <c r="D76" s="8">
        <f>SUM(D68:D72)*1.5</f>
        <v>0</v>
      </c>
      <c r="E76" s="8" t="s">
        <v>50</v>
      </c>
      <c r="F76" s="8"/>
      <c r="H76" s="8"/>
      <c r="J76" s="8"/>
      <c r="L76" s="8"/>
    </row>
    <row r="77" spans="2:12" x14ac:dyDescent="0.25">
      <c r="B77" s="8" t="s">
        <v>401</v>
      </c>
      <c r="D77" s="8">
        <v>2.5</v>
      </c>
      <c r="E77" s="8" t="s">
        <v>50</v>
      </c>
      <c r="F77" s="8"/>
      <c r="H77" s="8"/>
      <c r="J77" s="8"/>
      <c r="L77" s="8"/>
    </row>
    <row r="78" spans="2:12" hidden="1" x14ac:dyDescent="0.25">
      <c r="D78" s="8">
        <f>D76+D77</f>
        <v>2.5</v>
      </c>
      <c r="F78" s="8"/>
      <c r="H78" s="8"/>
      <c r="J78" s="8"/>
      <c r="L78" s="8"/>
    </row>
    <row r="79" spans="2:12" x14ac:dyDescent="0.25">
      <c r="D79" s="8"/>
      <c r="F79" s="8"/>
      <c r="H79" s="8"/>
      <c r="J79" s="8"/>
      <c r="L79" s="8"/>
    </row>
    <row r="80" spans="2:12" ht="26.25" customHeight="1" x14ac:dyDescent="0.25">
      <c r="B80" s="8" t="s">
        <v>51</v>
      </c>
      <c r="D80" s="14">
        <f>SUM(D76:D77)+Kleurkanaries!D200</f>
        <v>2.5</v>
      </c>
      <c r="E80" s="8" t="s">
        <v>50</v>
      </c>
      <c r="F80" s="8"/>
      <c r="H80" s="8"/>
      <c r="J80" s="8"/>
      <c r="L80" s="8"/>
    </row>
    <row r="81" spans="2:12" x14ac:dyDescent="0.25">
      <c r="D81" s="8"/>
      <c r="F81" s="8"/>
      <c r="H81" s="8"/>
      <c r="J81" s="8"/>
      <c r="L81" s="8"/>
    </row>
    <row r="82" spans="2:12" x14ac:dyDescent="0.25">
      <c r="B82" s="8" t="s">
        <v>398</v>
      </c>
      <c r="D82" s="8"/>
      <c r="F82" s="8"/>
      <c r="H82" s="8"/>
      <c r="J82" s="8"/>
      <c r="L82" s="8"/>
    </row>
    <row r="83" spans="2:12" x14ac:dyDescent="0.25">
      <c r="B83"/>
      <c r="D83" s="8"/>
      <c r="F83" s="8"/>
      <c r="H83" s="8"/>
      <c r="J83" s="8"/>
      <c r="L83" s="8"/>
    </row>
    <row r="84" spans="2:12" x14ac:dyDescent="0.25">
      <c r="B84" s="51" t="s">
        <v>399</v>
      </c>
      <c r="D84" s="8"/>
      <c r="F84" s="8"/>
      <c r="H84" s="8"/>
      <c r="J84" s="8"/>
      <c r="L84" s="8"/>
    </row>
    <row r="85" spans="2:12" x14ac:dyDescent="0.25">
      <c r="D85" s="8"/>
      <c r="F85" s="8"/>
      <c r="H85" s="8"/>
      <c r="J85" s="8"/>
      <c r="L85" s="8"/>
    </row>
    <row r="86" spans="2:12" x14ac:dyDescent="0.25">
      <c r="B86" s="50"/>
      <c r="D86" s="8"/>
      <c r="F86" s="8"/>
      <c r="H86" s="8"/>
      <c r="J86" s="8"/>
      <c r="L86" s="8"/>
    </row>
    <row r="87" spans="2:12" x14ac:dyDescent="0.25">
      <c r="D87" s="8"/>
      <c r="F87" s="8"/>
      <c r="H87" s="8"/>
      <c r="J87" s="8"/>
      <c r="L87" s="8"/>
    </row>
    <row r="88" spans="2:12" x14ac:dyDescent="0.25">
      <c r="D88" s="8"/>
      <c r="F88" s="8"/>
      <c r="H88" s="8"/>
      <c r="J88" s="8"/>
      <c r="L88" s="8"/>
    </row>
    <row r="89" spans="2:12" x14ac:dyDescent="0.25">
      <c r="D89" s="8"/>
      <c r="F89" s="8"/>
      <c r="H89" s="8"/>
      <c r="J89" s="8"/>
      <c r="L89" s="8"/>
    </row>
    <row r="90" spans="2:12" x14ac:dyDescent="0.25">
      <c r="D90" s="8"/>
      <c r="F90" s="8"/>
      <c r="H90" s="8"/>
      <c r="J90" s="8"/>
      <c r="L90" s="8"/>
    </row>
    <row r="91" spans="2:12" x14ac:dyDescent="0.25">
      <c r="D91" s="8"/>
      <c r="F91" s="8"/>
      <c r="H91" s="8"/>
      <c r="J91" s="8"/>
      <c r="L91" s="8"/>
    </row>
    <row r="92" spans="2:12" x14ac:dyDescent="0.25">
      <c r="D92" s="8"/>
      <c r="F92" s="8"/>
      <c r="H92" s="8"/>
      <c r="J92" s="8"/>
      <c r="L92" s="8"/>
    </row>
    <row r="93" spans="2:12" x14ac:dyDescent="0.25">
      <c r="D93" s="8"/>
      <c r="F93" s="8"/>
      <c r="H93" s="8"/>
      <c r="J93" s="8"/>
      <c r="L93" s="8"/>
    </row>
    <row r="94" spans="2:12" x14ac:dyDescent="0.25">
      <c r="D94" s="8"/>
      <c r="F94" s="8"/>
      <c r="H94" s="8"/>
      <c r="J94" s="8"/>
      <c r="L94" s="8"/>
    </row>
    <row r="95" spans="2:12" x14ac:dyDescent="0.25">
      <c r="D95" s="8"/>
      <c r="F95" s="8"/>
      <c r="H95" s="8"/>
      <c r="J95" s="8"/>
      <c r="L95" s="8"/>
    </row>
    <row r="96" spans="2:12" x14ac:dyDescent="0.25">
      <c r="D96" s="8"/>
      <c r="F96" s="8"/>
      <c r="H96" s="8"/>
      <c r="J96" s="8"/>
      <c r="L96" s="8"/>
    </row>
    <row r="97" spans="4:12" x14ac:dyDescent="0.25">
      <c r="D97" s="8"/>
      <c r="F97" s="8"/>
      <c r="H97" s="8"/>
      <c r="J97" s="8"/>
      <c r="L97" s="8"/>
    </row>
    <row r="98" spans="4:12" x14ac:dyDescent="0.25">
      <c r="D98" s="8"/>
      <c r="F98" s="8"/>
      <c r="H98" s="8"/>
      <c r="J98" s="8"/>
      <c r="L98" s="8"/>
    </row>
    <row r="99" spans="4:12" x14ac:dyDescent="0.25">
      <c r="D99" s="8"/>
      <c r="F99" s="8"/>
      <c r="H99" s="8"/>
      <c r="J99" s="8"/>
      <c r="L99" s="8"/>
    </row>
    <row r="100" spans="4:12" x14ac:dyDescent="0.25">
      <c r="D100" s="8"/>
      <c r="F100" s="8"/>
      <c r="H100" s="8"/>
      <c r="J100" s="8"/>
      <c r="L100" s="8"/>
    </row>
    <row r="101" spans="4:12" x14ac:dyDescent="0.25">
      <c r="D101" s="8"/>
      <c r="F101" s="8"/>
      <c r="H101" s="8"/>
      <c r="J101" s="8"/>
      <c r="L101" s="8"/>
    </row>
    <row r="102" spans="4:12" x14ac:dyDescent="0.25">
      <c r="D102" s="8"/>
      <c r="F102" s="8"/>
      <c r="H102" s="8"/>
      <c r="J102" s="8"/>
      <c r="L102" s="8"/>
    </row>
    <row r="103" spans="4:12" x14ac:dyDescent="0.25">
      <c r="D103" s="8"/>
      <c r="F103" s="8"/>
      <c r="H103" s="8"/>
      <c r="J103" s="8"/>
      <c r="L103" s="8"/>
    </row>
    <row r="104" spans="4:12" x14ac:dyDescent="0.25">
      <c r="D104" s="8"/>
      <c r="F104" s="8"/>
      <c r="H104" s="8"/>
      <c r="J104" s="8"/>
      <c r="L104" s="8"/>
    </row>
    <row r="105" spans="4:12" x14ac:dyDescent="0.25">
      <c r="D105" s="8"/>
      <c r="F105" s="8"/>
      <c r="H105" s="8"/>
      <c r="J105" s="8"/>
      <c r="L105" s="8"/>
    </row>
    <row r="106" spans="4:12" x14ac:dyDescent="0.25">
      <c r="D106" s="8"/>
      <c r="F106" s="8"/>
      <c r="H106" s="8"/>
      <c r="J106" s="8"/>
      <c r="L106" s="8"/>
    </row>
    <row r="107" spans="4:12" x14ac:dyDescent="0.25">
      <c r="D107" s="8"/>
      <c r="F107" s="8"/>
      <c r="H107" s="8"/>
      <c r="J107" s="8"/>
      <c r="L107" s="8"/>
    </row>
    <row r="108" spans="4:12" x14ac:dyDescent="0.25">
      <c r="D108" s="8"/>
      <c r="F108" s="8"/>
      <c r="H108" s="8"/>
      <c r="J108" s="8"/>
      <c r="L108" s="8"/>
    </row>
    <row r="109" spans="4:12" x14ac:dyDescent="0.25">
      <c r="D109" s="8"/>
      <c r="F109" s="8"/>
      <c r="H109" s="8"/>
      <c r="J109" s="8"/>
      <c r="L109" s="8"/>
    </row>
    <row r="110" spans="4:12" x14ac:dyDescent="0.25">
      <c r="D110" s="8"/>
      <c r="F110" s="8"/>
      <c r="H110" s="8"/>
      <c r="J110" s="8"/>
      <c r="L110" s="8"/>
    </row>
    <row r="111" spans="4:12" x14ac:dyDescent="0.25">
      <c r="D111" s="8"/>
      <c r="F111" s="8"/>
      <c r="H111" s="8"/>
      <c r="J111" s="8"/>
      <c r="L111" s="8"/>
    </row>
    <row r="112" spans="4:12" x14ac:dyDescent="0.25">
      <c r="D112" s="8"/>
      <c r="F112" s="8"/>
      <c r="H112" s="8"/>
      <c r="J112" s="8"/>
      <c r="L112" s="8"/>
    </row>
    <row r="113" spans="4:12" x14ac:dyDescent="0.25">
      <c r="D113" s="8"/>
      <c r="F113" s="8"/>
      <c r="H113" s="8"/>
      <c r="J113" s="8"/>
      <c r="L113" s="8"/>
    </row>
    <row r="114" spans="4:12" x14ac:dyDescent="0.25">
      <c r="D114" s="8"/>
      <c r="F114" s="8"/>
      <c r="H114" s="8"/>
      <c r="J114" s="8"/>
      <c r="L114" s="8"/>
    </row>
    <row r="115" spans="4:12" x14ac:dyDescent="0.25">
      <c r="D115" s="8"/>
      <c r="F115" s="8"/>
      <c r="H115" s="8"/>
      <c r="J115" s="8"/>
      <c r="L115" s="8"/>
    </row>
    <row r="116" spans="4:12" x14ac:dyDescent="0.25">
      <c r="D116" s="8"/>
      <c r="F116" s="8"/>
      <c r="H116" s="8"/>
      <c r="J116" s="8"/>
      <c r="L116" s="8"/>
    </row>
    <row r="117" spans="4:12" x14ac:dyDescent="0.25">
      <c r="D117" s="8"/>
      <c r="F117" s="8"/>
      <c r="H117" s="8"/>
      <c r="J117" s="8"/>
      <c r="L117" s="8"/>
    </row>
    <row r="118" spans="4:12" x14ac:dyDescent="0.25">
      <c r="D118" s="8"/>
      <c r="F118" s="8"/>
      <c r="H118" s="8"/>
      <c r="J118" s="8"/>
      <c r="L118" s="8"/>
    </row>
    <row r="119" spans="4:12" x14ac:dyDescent="0.25">
      <c r="D119" s="8"/>
      <c r="F119" s="8"/>
      <c r="H119" s="8"/>
      <c r="J119" s="8"/>
      <c r="L119" s="8"/>
    </row>
    <row r="120" spans="4:12" x14ac:dyDescent="0.25">
      <c r="D120" s="8"/>
      <c r="F120" s="8"/>
      <c r="H120" s="8"/>
      <c r="J120" s="8"/>
      <c r="L120" s="8"/>
    </row>
    <row r="121" spans="4:12" x14ac:dyDescent="0.25">
      <c r="D121" s="8"/>
      <c r="F121" s="8"/>
      <c r="H121" s="8"/>
      <c r="J121" s="8"/>
      <c r="L121" s="8"/>
    </row>
    <row r="122" spans="4:12" x14ac:dyDescent="0.25">
      <c r="D122" s="8"/>
      <c r="F122" s="8"/>
      <c r="H122" s="8"/>
      <c r="J122" s="8"/>
      <c r="L122" s="8"/>
    </row>
    <row r="123" spans="4:12" x14ac:dyDescent="0.25">
      <c r="D123" s="8"/>
      <c r="F123" s="8"/>
      <c r="H123" s="8"/>
      <c r="J123" s="8"/>
      <c r="L123" s="8"/>
    </row>
    <row r="124" spans="4:12" x14ac:dyDescent="0.25">
      <c r="D124" s="8"/>
      <c r="F124" s="8"/>
      <c r="H124" s="8"/>
      <c r="J124" s="8"/>
      <c r="L124" s="8"/>
    </row>
    <row r="125" spans="4:12" x14ac:dyDescent="0.25">
      <c r="D125" s="8"/>
      <c r="F125" s="8"/>
      <c r="H125" s="8"/>
      <c r="J125" s="8"/>
      <c r="L125" s="8"/>
    </row>
    <row r="126" spans="4:12" x14ac:dyDescent="0.25">
      <c r="D126" s="8"/>
      <c r="F126" s="8"/>
      <c r="H126" s="8"/>
      <c r="J126" s="8"/>
      <c r="L126" s="8"/>
    </row>
    <row r="127" spans="4:12" x14ac:dyDescent="0.25">
      <c r="D127" s="8"/>
      <c r="F127" s="8"/>
      <c r="H127" s="8"/>
      <c r="J127" s="8"/>
      <c r="L127" s="8"/>
    </row>
    <row r="128" spans="4:12" x14ac:dyDescent="0.25">
      <c r="D128" s="8"/>
      <c r="F128" s="8"/>
      <c r="H128" s="8"/>
      <c r="J128" s="8"/>
      <c r="L128" s="8"/>
    </row>
    <row r="129" spans="4:12" x14ac:dyDescent="0.25">
      <c r="D129" s="8"/>
      <c r="F129" s="8"/>
      <c r="H129" s="8"/>
      <c r="J129" s="8"/>
      <c r="L129" s="8"/>
    </row>
    <row r="130" spans="4:12" x14ac:dyDescent="0.25">
      <c r="D130" s="8"/>
      <c r="F130" s="8"/>
      <c r="H130" s="8"/>
      <c r="J130" s="8"/>
      <c r="L130" s="8"/>
    </row>
    <row r="131" spans="4:12" x14ac:dyDescent="0.25">
      <c r="D131" s="8"/>
      <c r="F131" s="8"/>
      <c r="H131" s="8"/>
      <c r="J131" s="8"/>
      <c r="L131" s="8"/>
    </row>
    <row r="132" spans="4:12" x14ac:dyDescent="0.25">
      <c r="D132" s="8"/>
      <c r="F132" s="8"/>
      <c r="H132" s="8"/>
      <c r="J132" s="8"/>
      <c r="L132" s="8"/>
    </row>
    <row r="133" spans="4:12" x14ac:dyDescent="0.25">
      <c r="D133" s="8"/>
      <c r="F133" s="8"/>
      <c r="H133" s="8"/>
      <c r="J133" s="8"/>
      <c r="L133" s="8"/>
    </row>
    <row r="134" spans="4:12" x14ac:dyDescent="0.25">
      <c r="D134" s="8"/>
      <c r="F134" s="8"/>
      <c r="H134" s="8"/>
      <c r="J134" s="8"/>
      <c r="L134" s="8"/>
    </row>
    <row r="135" spans="4:12" x14ac:dyDescent="0.25">
      <c r="D135" s="8"/>
      <c r="F135" s="8"/>
      <c r="H135" s="8"/>
      <c r="J135" s="8"/>
      <c r="L135" s="8"/>
    </row>
    <row r="136" spans="4:12" x14ac:dyDescent="0.25">
      <c r="D136" s="8"/>
      <c r="F136" s="8"/>
      <c r="H136" s="8"/>
      <c r="J136" s="8"/>
      <c r="L136" s="8"/>
    </row>
    <row r="137" spans="4:12" x14ac:dyDescent="0.25">
      <c r="D137" s="8"/>
      <c r="F137" s="8"/>
      <c r="H137" s="8"/>
      <c r="J137" s="8"/>
      <c r="L137" s="8"/>
    </row>
    <row r="138" spans="4:12" x14ac:dyDescent="0.25">
      <c r="D138" s="8"/>
      <c r="F138" s="8"/>
      <c r="H138" s="8"/>
      <c r="J138" s="8"/>
      <c r="L138" s="8"/>
    </row>
    <row r="139" spans="4:12" x14ac:dyDescent="0.25">
      <c r="D139" s="8"/>
      <c r="F139" s="8"/>
      <c r="H139" s="8"/>
      <c r="J139" s="8"/>
      <c r="L139" s="8"/>
    </row>
    <row r="140" spans="4:12" x14ac:dyDescent="0.25">
      <c r="D140" s="8"/>
      <c r="F140" s="8"/>
      <c r="H140" s="8"/>
      <c r="J140" s="8"/>
      <c r="L140" s="8"/>
    </row>
    <row r="141" spans="4:12" x14ac:dyDescent="0.25">
      <c r="D141" s="8"/>
      <c r="F141" s="8"/>
      <c r="H141" s="8"/>
      <c r="J141" s="8"/>
      <c r="L141" s="8"/>
    </row>
    <row r="142" spans="4:12" x14ac:dyDescent="0.25">
      <c r="D142" s="8"/>
      <c r="F142" s="8"/>
      <c r="H142" s="8"/>
      <c r="J142" s="8"/>
      <c r="L142" s="8"/>
    </row>
    <row r="143" spans="4:12" x14ac:dyDescent="0.25">
      <c r="D143" s="8"/>
      <c r="F143" s="8"/>
      <c r="H143" s="8"/>
      <c r="J143" s="8"/>
      <c r="L143" s="8"/>
    </row>
    <row r="144" spans="4:12" x14ac:dyDescent="0.25">
      <c r="D144" s="8"/>
      <c r="F144" s="8"/>
      <c r="H144" s="8"/>
      <c r="J144" s="8"/>
      <c r="L144" s="8"/>
    </row>
    <row r="145" spans="4:12" x14ac:dyDescent="0.25">
      <c r="D145" s="8"/>
      <c r="F145" s="8"/>
      <c r="H145" s="8"/>
      <c r="J145" s="8"/>
      <c r="L145" s="8"/>
    </row>
    <row r="146" spans="4:12" x14ac:dyDescent="0.25">
      <c r="D146" s="8"/>
      <c r="F146" s="8"/>
      <c r="H146" s="8"/>
      <c r="J146" s="8"/>
      <c r="L146" s="8"/>
    </row>
    <row r="147" spans="4:12" x14ac:dyDescent="0.25">
      <c r="D147" s="8"/>
      <c r="F147" s="8"/>
      <c r="H147" s="8"/>
      <c r="J147" s="8"/>
      <c r="L147" s="8"/>
    </row>
    <row r="148" spans="4:12" x14ac:dyDescent="0.25">
      <c r="D148" s="8"/>
      <c r="F148" s="8"/>
      <c r="H148" s="8"/>
      <c r="J148" s="8"/>
      <c r="L148" s="8"/>
    </row>
    <row r="149" spans="4:12" x14ac:dyDescent="0.25">
      <c r="D149" s="8"/>
      <c r="F149" s="8"/>
      <c r="H149" s="8"/>
      <c r="J149" s="8"/>
      <c r="L149" s="8"/>
    </row>
    <row r="150" spans="4:12" x14ac:dyDescent="0.25">
      <c r="D150" s="8"/>
      <c r="F150" s="8"/>
      <c r="H150" s="8"/>
      <c r="J150" s="8"/>
      <c r="L150" s="8"/>
    </row>
    <row r="151" spans="4:12" x14ac:dyDescent="0.25">
      <c r="D151" s="8"/>
      <c r="F151" s="8"/>
      <c r="H151" s="8"/>
      <c r="J151" s="8"/>
      <c r="L151" s="8"/>
    </row>
    <row r="152" spans="4:12" x14ac:dyDescent="0.25">
      <c r="D152" s="8"/>
      <c r="F152" s="8"/>
      <c r="H152" s="8"/>
      <c r="J152" s="8"/>
      <c r="L152" s="8"/>
    </row>
    <row r="153" spans="4:12" x14ac:dyDescent="0.25">
      <c r="D153" s="8"/>
      <c r="F153" s="8"/>
      <c r="H153" s="8"/>
      <c r="J153" s="8"/>
      <c r="L153" s="8"/>
    </row>
    <row r="154" spans="4:12" x14ac:dyDescent="0.25">
      <c r="D154" s="8"/>
      <c r="F154" s="8"/>
      <c r="H154" s="8"/>
      <c r="J154" s="8"/>
      <c r="L154" s="8"/>
    </row>
    <row r="155" spans="4:12" x14ac:dyDescent="0.25">
      <c r="D155" s="8"/>
      <c r="F155" s="8"/>
      <c r="H155" s="8"/>
      <c r="J155" s="8"/>
      <c r="L155" s="8"/>
    </row>
    <row r="156" spans="4:12" x14ac:dyDescent="0.25">
      <c r="D156" s="8"/>
      <c r="F156" s="8"/>
      <c r="H156" s="8"/>
      <c r="J156" s="8"/>
      <c r="L156" s="8"/>
    </row>
    <row r="157" spans="4:12" x14ac:dyDescent="0.25">
      <c r="D157" s="8"/>
      <c r="F157" s="8"/>
      <c r="H157" s="8"/>
      <c r="J157" s="8"/>
      <c r="L157" s="8"/>
    </row>
    <row r="158" spans="4:12" x14ac:dyDescent="0.25">
      <c r="D158" s="8"/>
      <c r="F158" s="8"/>
      <c r="H158" s="8"/>
      <c r="J158" s="8"/>
      <c r="L158" s="8"/>
    </row>
    <row r="159" spans="4:12" x14ac:dyDescent="0.25">
      <c r="D159" s="8"/>
      <c r="F159" s="8"/>
      <c r="H159" s="8"/>
      <c r="J159" s="8"/>
      <c r="L159" s="8"/>
    </row>
    <row r="160" spans="4:12" x14ac:dyDescent="0.25">
      <c r="D160" s="8"/>
      <c r="F160" s="8"/>
      <c r="H160" s="8"/>
      <c r="J160" s="8"/>
      <c r="L160" s="8"/>
    </row>
    <row r="161" spans="4:12" x14ac:dyDescent="0.25">
      <c r="D161" s="8"/>
      <c r="F161" s="8"/>
      <c r="H161" s="8"/>
      <c r="J161" s="8"/>
      <c r="L161" s="8"/>
    </row>
    <row r="162" spans="4:12" x14ac:dyDescent="0.25">
      <c r="D162" s="8"/>
      <c r="F162" s="8"/>
      <c r="H162" s="8"/>
      <c r="J162" s="8"/>
      <c r="L162" s="8"/>
    </row>
    <row r="163" spans="4:12" x14ac:dyDescent="0.25">
      <c r="D163" s="8"/>
      <c r="F163" s="8"/>
      <c r="H163" s="8"/>
      <c r="J163" s="8"/>
      <c r="L163" s="8"/>
    </row>
    <row r="164" spans="4:12" x14ac:dyDescent="0.25">
      <c r="D164" s="8"/>
      <c r="F164" s="8"/>
      <c r="H164" s="8"/>
      <c r="J164" s="8"/>
      <c r="L164" s="8"/>
    </row>
    <row r="165" spans="4:12" x14ac:dyDescent="0.25">
      <c r="D165" s="8"/>
      <c r="F165" s="8"/>
      <c r="H165" s="8"/>
      <c r="J165" s="8"/>
      <c r="L165" s="8"/>
    </row>
    <row r="166" spans="4:12" x14ac:dyDescent="0.25">
      <c r="D166" s="8"/>
      <c r="F166" s="8"/>
      <c r="H166" s="8"/>
      <c r="J166" s="8"/>
      <c r="L166" s="8"/>
    </row>
    <row r="167" spans="4:12" x14ac:dyDescent="0.25">
      <c r="D167" s="8"/>
      <c r="F167" s="8"/>
      <c r="H167" s="8"/>
      <c r="J167" s="8"/>
      <c r="L167" s="8"/>
    </row>
    <row r="168" spans="4:12" x14ac:dyDescent="0.25">
      <c r="D168" s="8"/>
      <c r="F168" s="8"/>
      <c r="H168" s="8"/>
      <c r="J168" s="8"/>
      <c r="L168" s="8"/>
    </row>
    <row r="169" spans="4:12" x14ac:dyDescent="0.25">
      <c r="D169" s="8"/>
      <c r="F169" s="8"/>
      <c r="H169" s="8"/>
      <c r="J169" s="8"/>
      <c r="L169" s="8"/>
    </row>
    <row r="170" spans="4:12" x14ac:dyDescent="0.25">
      <c r="D170" s="8"/>
      <c r="F170" s="8"/>
      <c r="H170" s="8"/>
      <c r="J170" s="8"/>
      <c r="L170" s="8"/>
    </row>
    <row r="171" spans="4:12" x14ac:dyDescent="0.25">
      <c r="D171" s="8"/>
      <c r="F171" s="8"/>
      <c r="H171" s="8"/>
      <c r="J171" s="8"/>
      <c r="L171" s="8"/>
    </row>
    <row r="172" spans="4:12" x14ac:dyDescent="0.25">
      <c r="D172" s="8"/>
      <c r="F172" s="8"/>
      <c r="H172" s="8"/>
      <c r="J172" s="8"/>
      <c r="L172" s="8"/>
    </row>
    <row r="173" spans="4:12" x14ac:dyDescent="0.25">
      <c r="D173" s="8"/>
      <c r="F173" s="8"/>
      <c r="H173" s="8"/>
      <c r="J173" s="8"/>
      <c r="L173" s="8"/>
    </row>
    <row r="174" spans="4:12" x14ac:dyDescent="0.25">
      <c r="D174" s="8"/>
      <c r="F174" s="8"/>
      <c r="H174" s="8"/>
      <c r="J174" s="8"/>
      <c r="L174" s="8"/>
    </row>
    <row r="175" spans="4:12" x14ac:dyDescent="0.25">
      <c r="D175" s="8"/>
      <c r="F175" s="8"/>
      <c r="H175" s="8"/>
      <c r="J175" s="8"/>
      <c r="L175" s="8"/>
    </row>
    <row r="176" spans="4:12" x14ac:dyDescent="0.25">
      <c r="D176" s="8"/>
      <c r="F176" s="8"/>
      <c r="H176" s="8"/>
      <c r="J176" s="8"/>
      <c r="L176" s="8"/>
    </row>
    <row r="177" spans="4:12" x14ac:dyDescent="0.25">
      <c r="D177" s="8"/>
      <c r="F177" s="8"/>
      <c r="H177" s="8"/>
      <c r="J177" s="8"/>
      <c r="L177" s="8"/>
    </row>
    <row r="178" spans="4:12" x14ac:dyDescent="0.25">
      <c r="D178" s="8"/>
      <c r="F178" s="8"/>
      <c r="H178" s="8"/>
      <c r="J178" s="8"/>
      <c r="L178" s="8"/>
    </row>
    <row r="179" spans="4:12" x14ac:dyDescent="0.25">
      <c r="D179" s="8"/>
      <c r="F179" s="8"/>
      <c r="H179" s="8"/>
      <c r="J179" s="8"/>
      <c r="L179" s="8"/>
    </row>
    <row r="180" spans="4:12" x14ac:dyDescent="0.25">
      <c r="D180" s="8"/>
      <c r="F180" s="8"/>
      <c r="H180" s="8"/>
      <c r="J180" s="8"/>
      <c r="L180" s="8"/>
    </row>
    <row r="181" spans="4:12" x14ac:dyDescent="0.25">
      <c r="D181" s="8"/>
      <c r="F181" s="8"/>
      <c r="H181" s="8"/>
      <c r="J181" s="8"/>
      <c r="L181" s="8"/>
    </row>
    <row r="182" spans="4:12" x14ac:dyDescent="0.25">
      <c r="D182" s="8"/>
      <c r="F182" s="8"/>
      <c r="H182" s="8"/>
      <c r="J182" s="8"/>
      <c r="L182" s="8"/>
    </row>
    <row r="183" spans="4:12" x14ac:dyDescent="0.25">
      <c r="D183" s="8"/>
      <c r="F183" s="8"/>
      <c r="H183" s="8"/>
      <c r="J183" s="8"/>
      <c r="L183" s="8"/>
    </row>
    <row r="184" spans="4:12" x14ac:dyDescent="0.25">
      <c r="D184" s="8"/>
      <c r="F184" s="8"/>
      <c r="H184" s="8"/>
      <c r="J184" s="8"/>
      <c r="L184" s="8"/>
    </row>
    <row r="185" spans="4:12" x14ac:dyDescent="0.25">
      <c r="D185" s="8"/>
      <c r="F185" s="8"/>
      <c r="H185" s="8"/>
      <c r="J185" s="8"/>
      <c r="L185" s="8"/>
    </row>
    <row r="186" spans="4:12" x14ac:dyDescent="0.25">
      <c r="D186" s="8"/>
      <c r="F186" s="8"/>
      <c r="H186" s="8"/>
      <c r="J186" s="8"/>
      <c r="L186" s="8"/>
    </row>
    <row r="187" spans="4:12" x14ac:dyDescent="0.25">
      <c r="D187" s="8"/>
      <c r="F187" s="8"/>
      <c r="H187" s="8"/>
      <c r="J187" s="8"/>
      <c r="L187" s="8"/>
    </row>
    <row r="188" spans="4:12" x14ac:dyDescent="0.25">
      <c r="D188" s="8"/>
      <c r="F188" s="8"/>
      <c r="H188" s="8"/>
      <c r="J188" s="8"/>
      <c r="L188" s="8"/>
    </row>
    <row r="189" spans="4:12" x14ac:dyDescent="0.25">
      <c r="D189" s="8"/>
      <c r="F189" s="8"/>
      <c r="H189" s="8"/>
      <c r="J189" s="8"/>
      <c r="L189" s="8"/>
    </row>
    <row r="190" spans="4:12" x14ac:dyDescent="0.25">
      <c r="D190" s="8"/>
      <c r="F190" s="8"/>
      <c r="H190" s="8"/>
      <c r="J190" s="8"/>
      <c r="L190" s="8"/>
    </row>
    <row r="191" spans="4:12" x14ac:dyDescent="0.25">
      <c r="D191" s="8"/>
      <c r="F191" s="8"/>
      <c r="H191" s="8"/>
      <c r="J191" s="8"/>
      <c r="L191" s="8"/>
    </row>
    <row r="192" spans="4:12" x14ac:dyDescent="0.25">
      <c r="D192" s="8"/>
      <c r="F192" s="8"/>
      <c r="H192" s="8"/>
      <c r="J192" s="8"/>
      <c r="L192" s="8"/>
    </row>
    <row r="193" spans="4:12" x14ac:dyDescent="0.25">
      <c r="D193" s="8"/>
      <c r="F193" s="8"/>
      <c r="H193" s="8"/>
      <c r="J193" s="8"/>
      <c r="L193" s="8"/>
    </row>
    <row r="194" spans="4:12" x14ac:dyDescent="0.25">
      <c r="D194" s="8"/>
      <c r="F194" s="8"/>
      <c r="H194" s="8"/>
      <c r="J194" s="8"/>
      <c r="L194" s="8"/>
    </row>
    <row r="195" spans="4:12" x14ac:dyDescent="0.25">
      <c r="D195" s="8"/>
      <c r="F195" s="8"/>
      <c r="H195" s="8"/>
      <c r="J195" s="8"/>
      <c r="L195" s="8"/>
    </row>
    <row r="196" spans="4:12" x14ac:dyDescent="0.25">
      <c r="D196" s="8"/>
      <c r="F196" s="8"/>
      <c r="H196" s="8"/>
      <c r="J196" s="8"/>
      <c r="L196" s="8"/>
    </row>
    <row r="197" spans="4:12" x14ac:dyDescent="0.25">
      <c r="D197" s="8"/>
      <c r="F197" s="8"/>
      <c r="H197" s="8"/>
      <c r="J197" s="8"/>
      <c r="L197" s="8"/>
    </row>
    <row r="198" spans="4:12" x14ac:dyDescent="0.25">
      <c r="D198" s="8"/>
      <c r="F198" s="8"/>
      <c r="H198" s="8"/>
      <c r="J198" s="8"/>
      <c r="L198" s="8"/>
    </row>
    <row r="199" spans="4:12" x14ac:dyDescent="0.25">
      <c r="D199" s="8"/>
      <c r="F199" s="8"/>
      <c r="H199" s="8"/>
      <c r="J199" s="8"/>
      <c r="L199" s="8"/>
    </row>
    <row r="200" spans="4:12" x14ac:dyDescent="0.25">
      <c r="D200" s="8"/>
      <c r="F200" s="8"/>
      <c r="H200" s="8"/>
      <c r="J200" s="8"/>
      <c r="L200" s="8"/>
    </row>
    <row r="201" spans="4:12" x14ac:dyDescent="0.25">
      <c r="D201" s="8"/>
      <c r="F201" s="8"/>
      <c r="H201" s="8"/>
      <c r="J201" s="8"/>
      <c r="L201" s="8"/>
    </row>
    <row r="202" spans="4:12" x14ac:dyDescent="0.25">
      <c r="D202" s="8"/>
      <c r="F202" s="8"/>
      <c r="H202" s="8"/>
      <c r="J202" s="8"/>
      <c r="L202" s="8"/>
    </row>
    <row r="203" spans="4:12" x14ac:dyDescent="0.25">
      <c r="D203" s="8"/>
      <c r="F203" s="8"/>
      <c r="H203" s="8"/>
      <c r="J203" s="8"/>
      <c r="L203" s="8"/>
    </row>
    <row r="204" spans="4:12" x14ac:dyDescent="0.25">
      <c r="D204" s="8"/>
      <c r="F204" s="8"/>
      <c r="H204" s="8"/>
      <c r="J204" s="8"/>
      <c r="L204" s="8"/>
    </row>
    <row r="205" spans="4:12" x14ac:dyDescent="0.25">
      <c r="D205" s="8"/>
      <c r="F205" s="8"/>
      <c r="H205" s="8"/>
      <c r="J205" s="8"/>
      <c r="L205" s="8"/>
    </row>
    <row r="206" spans="4:12" x14ac:dyDescent="0.25">
      <c r="D206" s="8"/>
      <c r="F206" s="8"/>
      <c r="H206" s="8"/>
      <c r="J206" s="8"/>
      <c r="L206" s="8"/>
    </row>
    <row r="207" spans="4:12" x14ac:dyDescent="0.25">
      <c r="D207" s="8"/>
      <c r="F207" s="8"/>
      <c r="H207" s="8"/>
      <c r="J207" s="8"/>
      <c r="L207" s="8"/>
    </row>
    <row r="208" spans="4:12" x14ac:dyDescent="0.25">
      <c r="D208" s="8"/>
      <c r="F208" s="8"/>
      <c r="H208" s="8"/>
      <c r="J208" s="8"/>
      <c r="L208" s="8"/>
    </row>
    <row r="209" spans="4:12" x14ac:dyDescent="0.25">
      <c r="D209" s="8"/>
      <c r="F209" s="8"/>
      <c r="H209" s="8"/>
      <c r="J209" s="8"/>
      <c r="L209" s="8"/>
    </row>
    <row r="210" spans="4:12" x14ac:dyDescent="0.25">
      <c r="D210" s="8"/>
      <c r="F210" s="8"/>
      <c r="H210" s="8"/>
      <c r="J210" s="8"/>
      <c r="L210" s="8"/>
    </row>
    <row r="211" spans="4:12" x14ac:dyDescent="0.25">
      <c r="D211" s="8"/>
      <c r="F211" s="8"/>
      <c r="H211" s="8"/>
      <c r="J211" s="8"/>
      <c r="L211" s="8"/>
    </row>
    <row r="212" spans="4:12" x14ac:dyDescent="0.25">
      <c r="D212" s="8"/>
      <c r="F212" s="8"/>
      <c r="H212" s="8"/>
      <c r="J212" s="8"/>
      <c r="L212" s="8"/>
    </row>
    <row r="213" spans="4:12" x14ac:dyDescent="0.25">
      <c r="D213" s="8"/>
      <c r="F213" s="8"/>
      <c r="H213" s="8"/>
      <c r="J213" s="8"/>
      <c r="L213" s="8"/>
    </row>
    <row r="214" spans="4:12" x14ac:dyDescent="0.25">
      <c r="D214" s="8"/>
      <c r="F214" s="8"/>
      <c r="H214" s="8"/>
      <c r="J214" s="8"/>
      <c r="L214" s="8"/>
    </row>
    <row r="215" spans="4:12" x14ac:dyDescent="0.25">
      <c r="D215" s="8"/>
      <c r="F215" s="8"/>
      <c r="H215" s="8"/>
      <c r="J215" s="8"/>
      <c r="L215" s="8"/>
    </row>
    <row r="216" spans="4:12" x14ac:dyDescent="0.25">
      <c r="D216" s="8"/>
      <c r="F216" s="8"/>
      <c r="H216" s="8"/>
      <c r="J216" s="8"/>
      <c r="L216" s="8"/>
    </row>
    <row r="217" spans="4:12" x14ac:dyDescent="0.25">
      <c r="D217" s="8"/>
      <c r="F217" s="8"/>
      <c r="H217" s="8"/>
      <c r="J217" s="8"/>
      <c r="L217" s="8"/>
    </row>
    <row r="218" spans="4:12" x14ac:dyDescent="0.25">
      <c r="D218" s="8"/>
      <c r="F218" s="8"/>
      <c r="H218" s="8"/>
      <c r="J218" s="8"/>
      <c r="L218" s="8"/>
    </row>
    <row r="219" spans="4:12" x14ac:dyDescent="0.25">
      <c r="D219" s="8"/>
      <c r="F219" s="8"/>
      <c r="H219" s="8"/>
      <c r="J219" s="8"/>
      <c r="L219" s="8"/>
    </row>
    <row r="220" spans="4:12" x14ac:dyDescent="0.25">
      <c r="D220" s="8"/>
      <c r="F220" s="8"/>
      <c r="H220" s="8"/>
      <c r="J220" s="8"/>
      <c r="L220" s="8"/>
    </row>
    <row r="221" spans="4:12" x14ac:dyDescent="0.25">
      <c r="D221" s="8"/>
      <c r="F221" s="8"/>
      <c r="H221" s="8"/>
      <c r="J221" s="8"/>
      <c r="L221" s="8"/>
    </row>
    <row r="222" spans="4:12" x14ac:dyDescent="0.25">
      <c r="D222" s="8"/>
      <c r="F222" s="8"/>
      <c r="H222" s="8"/>
      <c r="J222" s="8"/>
      <c r="L222" s="8"/>
    </row>
    <row r="223" spans="4:12" x14ac:dyDescent="0.25">
      <c r="D223" s="8"/>
      <c r="F223" s="8"/>
      <c r="H223" s="8"/>
      <c r="J223" s="8"/>
      <c r="L223" s="8"/>
    </row>
    <row r="224" spans="4:12" x14ac:dyDescent="0.25">
      <c r="D224" s="8"/>
      <c r="F224" s="8"/>
      <c r="H224" s="8"/>
      <c r="J224" s="8"/>
      <c r="L224" s="8"/>
    </row>
    <row r="225" spans="4:12" x14ac:dyDescent="0.25">
      <c r="D225" s="8"/>
      <c r="F225" s="8"/>
      <c r="H225" s="8"/>
      <c r="J225" s="8"/>
      <c r="L225" s="8"/>
    </row>
    <row r="226" spans="4:12" x14ac:dyDescent="0.25">
      <c r="D226" s="8"/>
      <c r="F226" s="8"/>
      <c r="H226" s="8"/>
      <c r="J226" s="8"/>
      <c r="L226" s="8"/>
    </row>
    <row r="227" spans="4:12" x14ac:dyDescent="0.25">
      <c r="D227" s="8"/>
      <c r="F227" s="8"/>
      <c r="H227" s="8"/>
      <c r="J227" s="8"/>
      <c r="L227" s="8"/>
    </row>
    <row r="228" spans="4:12" x14ac:dyDescent="0.25">
      <c r="D228" s="8"/>
      <c r="F228" s="8"/>
      <c r="H228" s="8"/>
      <c r="J228" s="8"/>
      <c r="L228" s="8"/>
    </row>
    <row r="229" spans="4:12" x14ac:dyDescent="0.25">
      <c r="D229" s="8"/>
      <c r="F229" s="8"/>
      <c r="H229" s="8"/>
      <c r="J229" s="8"/>
      <c r="L229" s="8"/>
    </row>
    <row r="230" spans="4:12" x14ac:dyDescent="0.25">
      <c r="D230" s="8"/>
      <c r="F230" s="8"/>
      <c r="H230" s="8"/>
      <c r="J230" s="8"/>
      <c r="L230" s="8"/>
    </row>
    <row r="231" spans="4:12" x14ac:dyDescent="0.25">
      <c r="D231" s="8"/>
      <c r="F231" s="8"/>
      <c r="H231" s="8"/>
      <c r="J231" s="8"/>
      <c r="L231" s="8"/>
    </row>
    <row r="232" spans="4:12" x14ac:dyDescent="0.25">
      <c r="D232" s="8"/>
      <c r="F232" s="8"/>
      <c r="H232" s="8"/>
      <c r="J232" s="8"/>
      <c r="L232" s="8"/>
    </row>
    <row r="233" spans="4:12" x14ac:dyDescent="0.25">
      <c r="D233" s="8"/>
      <c r="F233" s="8"/>
      <c r="H233" s="8"/>
      <c r="J233" s="8"/>
      <c r="L233" s="8"/>
    </row>
    <row r="234" spans="4:12" x14ac:dyDescent="0.25">
      <c r="D234" s="8"/>
      <c r="F234" s="8"/>
      <c r="H234" s="8"/>
      <c r="J234" s="8"/>
      <c r="L234" s="8"/>
    </row>
    <row r="235" spans="4:12" x14ac:dyDescent="0.25">
      <c r="D235" s="8"/>
      <c r="F235" s="8"/>
      <c r="H235" s="8"/>
      <c r="J235" s="8"/>
      <c r="L235" s="8"/>
    </row>
    <row r="236" spans="4:12" x14ac:dyDescent="0.25">
      <c r="D236" s="8"/>
      <c r="F236" s="8"/>
      <c r="H236" s="8"/>
      <c r="J236" s="8"/>
      <c r="L236" s="8"/>
    </row>
    <row r="237" spans="4:12" x14ac:dyDescent="0.25">
      <c r="D237" s="8"/>
      <c r="F237" s="8"/>
      <c r="H237" s="8"/>
      <c r="J237" s="8"/>
      <c r="L237" s="8"/>
    </row>
    <row r="238" spans="4:12" x14ac:dyDescent="0.25">
      <c r="D238" s="8"/>
      <c r="F238" s="8"/>
      <c r="H238" s="8"/>
      <c r="J238" s="8"/>
      <c r="L238" s="8"/>
    </row>
    <row r="239" spans="4:12" x14ac:dyDescent="0.25">
      <c r="D239" s="8"/>
      <c r="F239" s="8"/>
      <c r="H239" s="8"/>
      <c r="J239" s="8"/>
      <c r="L239" s="8"/>
    </row>
    <row r="240" spans="4:12" x14ac:dyDescent="0.25">
      <c r="D240" s="8"/>
      <c r="F240" s="8"/>
      <c r="H240" s="8"/>
      <c r="J240" s="8"/>
      <c r="L240" s="8"/>
    </row>
    <row r="241" spans="4:12" x14ac:dyDescent="0.25">
      <c r="D241" s="8"/>
      <c r="F241" s="8"/>
      <c r="H241" s="8"/>
      <c r="J241" s="8"/>
      <c r="L241" s="8"/>
    </row>
    <row r="242" spans="4:12" x14ac:dyDescent="0.25">
      <c r="D242" s="8"/>
      <c r="F242" s="8"/>
      <c r="H242" s="8"/>
      <c r="J242" s="8"/>
      <c r="L242" s="8"/>
    </row>
    <row r="243" spans="4:12" x14ac:dyDescent="0.25">
      <c r="D243" s="8"/>
      <c r="F243" s="8"/>
      <c r="H243" s="8"/>
      <c r="J243" s="8"/>
      <c r="L243" s="8"/>
    </row>
    <row r="244" spans="4:12" x14ac:dyDescent="0.25">
      <c r="D244" s="8"/>
      <c r="F244" s="8"/>
      <c r="H244" s="8"/>
      <c r="J244" s="8"/>
      <c r="L244" s="8"/>
    </row>
    <row r="245" spans="4:12" x14ac:dyDescent="0.25">
      <c r="D245" s="8"/>
      <c r="F245" s="8"/>
      <c r="H245" s="8"/>
      <c r="J245" s="8"/>
      <c r="L245" s="8"/>
    </row>
    <row r="246" spans="4:12" x14ac:dyDescent="0.25">
      <c r="D246" s="8"/>
      <c r="F246" s="8"/>
      <c r="H246" s="8"/>
      <c r="J246" s="8"/>
      <c r="L246" s="8"/>
    </row>
    <row r="247" spans="4:12" x14ac:dyDescent="0.25">
      <c r="D247" s="8"/>
      <c r="F247" s="8"/>
      <c r="H247" s="8"/>
      <c r="J247" s="8"/>
      <c r="L247" s="8"/>
    </row>
    <row r="248" spans="4:12" x14ac:dyDescent="0.25">
      <c r="D248" s="8"/>
      <c r="F248" s="8"/>
      <c r="H248" s="8"/>
      <c r="J248" s="8"/>
      <c r="L248" s="8"/>
    </row>
    <row r="249" spans="4:12" x14ac:dyDescent="0.25">
      <c r="D249" s="8"/>
      <c r="F249" s="8"/>
      <c r="H249" s="8"/>
      <c r="J249" s="8"/>
      <c r="L249" s="8"/>
    </row>
    <row r="250" spans="4:12" x14ac:dyDescent="0.25">
      <c r="D250" s="8"/>
      <c r="F250" s="8"/>
      <c r="H250" s="8"/>
      <c r="J250" s="8"/>
      <c r="L250" s="8"/>
    </row>
    <row r="251" spans="4:12" x14ac:dyDescent="0.25">
      <c r="D251" s="8"/>
      <c r="F251" s="8"/>
      <c r="H251" s="8"/>
      <c r="J251" s="8"/>
      <c r="L251" s="8"/>
    </row>
    <row r="252" spans="4:12" x14ac:dyDescent="0.25">
      <c r="D252" s="8"/>
      <c r="F252" s="8"/>
      <c r="H252" s="8"/>
      <c r="J252" s="8"/>
      <c r="L252" s="8"/>
    </row>
    <row r="253" spans="4:12" x14ac:dyDescent="0.25">
      <c r="D253" s="8"/>
      <c r="F253" s="8"/>
      <c r="H253" s="8"/>
      <c r="J253" s="8"/>
      <c r="L253" s="8"/>
    </row>
    <row r="254" spans="4:12" x14ac:dyDescent="0.25">
      <c r="D254" s="8"/>
      <c r="F254" s="8"/>
      <c r="H254" s="8"/>
      <c r="J254" s="8"/>
      <c r="L254" s="8"/>
    </row>
    <row r="255" spans="4:12" x14ac:dyDescent="0.25">
      <c r="D255" s="8"/>
      <c r="F255" s="8"/>
      <c r="H255" s="8"/>
      <c r="J255" s="8"/>
      <c r="L255" s="8"/>
    </row>
    <row r="256" spans="4:12" x14ac:dyDescent="0.25">
      <c r="D256" s="8"/>
      <c r="F256" s="8"/>
      <c r="H256" s="8"/>
      <c r="J256" s="8"/>
      <c r="L256" s="8"/>
    </row>
    <row r="257" spans="4:12" x14ac:dyDescent="0.25">
      <c r="D257" s="8"/>
      <c r="F257" s="8"/>
      <c r="H257" s="8"/>
      <c r="J257" s="8"/>
      <c r="L257" s="8"/>
    </row>
    <row r="258" spans="4:12" x14ac:dyDescent="0.25">
      <c r="D258" s="8"/>
      <c r="F258" s="8"/>
      <c r="H258" s="8"/>
      <c r="J258" s="8"/>
      <c r="L258" s="8"/>
    </row>
    <row r="259" spans="4:12" x14ac:dyDescent="0.25">
      <c r="D259" s="8"/>
      <c r="F259" s="8"/>
      <c r="H259" s="8"/>
      <c r="J259" s="8"/>
      <c r="L259" s="8"/>
    </row>
    <row r="260" spans="4:12" x14ac:dyDescent="0.25">
      <c r="D260" s="8"/>
      <c r="F260" s="8"/>
      <c r="H260" s="8"/>
      <c r="J260" s="8"/>
      <c r="L260" s="8"/>
    </row>
    <row r="261" spans="4:12" x14ac:dyDescent="0.25">
      <c r="D261" s="8"/>
      <c r="F261" s="8"/>
      <c r="H261" s="8"/>
      <c r="J261" s="8"/>
      <c r="L261" s="8"/>
    </row>
    <row r="262" spans="4:12" x14ac:dyDescent="0.25">
      <c r="D262" s="8"/>
      <c r="F262" s="8"/>
      <c r="H262" s="8"/>
      <c r="J262" s="8"/>
      <c r="L262" s="8"/>
    </row>
    <row r="263" spans="4:12" x14ac:dyDescent="0.25">
      <c r="D263" s="8"/>
      <c r="F263" s="8"/>
      <c r="H263" s="8"/>
      <c r="J263" s="8"/>
      <c r="L263" s="8"/>
    </row>
    <row r="264" spans="4:12" x14ac:dyDescent="0.25">
      <c r="D264" s="8"/>
      <c r="F264" s="8"/>
      <c r="H264" s="8"/>
      <c r="J264" s="8"/>
      <c r="L264" s="8"/>
    </row>
    <row r="265" spans="4:12" x14ac:dyDescent="0.25">
      <c r="D265" s="8"/>
      <c r="F265" s="8"/>
      <c r="H265" s="8"/>
      <c r="J265" s="8"/>
      <c r="L265" s="8"/>
    </row>
    <row r="266" spans="4:12" x14ac:dyDescent="0.25">
      <c r="D266" s="8"/>
      <c r="F266" s="8"/>
      <c r="H266" s="8"/>
      <c r="J266" s="8"/>
      <c r="L266" s="8"/>
    </row>
    <row r="267" spans="4:12" x14ac:dyDescent="0.25">
      <c r="D267" s="8"/>
      <c r="F267" s="8"/>
      <c r="H267" s="8"/>
      <c r="J267" s="8"/>
      <c r="L267" s="8"/>
    </row>
    <row r="268" spans="4:12" x14ac:dyDescent="0.25">
      <c r="D268" s="8"/>
      <c r="F268" s="8"/>
      <c r="H268" s="8"/>
      <c r="J268" s="8"/>
      <c r="L268" s="8"/>
    </row>
    <row r="269" spans="4:12" x14ac:dyDescent="0.25">
      <c r="D269" s="8"/>
      <c r="F269" s="8"/>
      <c r="H269" s="8"/>
      <c r="J269" s="8"/>
      <c r="L269" s="8"/>
    </row>
    <row r="270" spans="4:12" x14ac:dyDescent="0.25">
      <c r="D270" s="8"/>
      <c r="F270" s="8"/>
      <c r="H270" s="8"/>
      <c r="J270" s="8"/>
      <c r="L270" s="8"/>
    </row>
    <row r="271" spans="4:12" x14ac:dyDescent="0.25">
      <c r="D271" s="8"/>
      <c r="F271" s="8"/>
      <c r="H271" s="8"/>
      <c r="J271" s="8"/>
      <c r="L271" s="8"/>
    </row>
    <row r="272" spans="4:12" x14ac:dyDescent="0.25">
      <c r="D272" s="8"/>
      <c r="F272" s="8"/>
      <c r="H272" s="8"/>
      <c r="J272" s="8"/>
      <c r="L272" s="8"/>
    </row>
    <row r="273" spans="4:12" x14ac:dyDescent="0.25">
      <c r="D273" s="8"/>
      <c r="F273" s="8"/>
      <c r="H273" s="8"/>
      <c r="J273" s="8"/>
      <c r="L273" s="8"/>
    </row>
    <row r="274" spans="4:12" x14ac:dyDescent="0.25">
      <c r="D274" s="8"/>
      <c r="F274" s="8"/>
      <c r="H274" s="8"/>
      <c r="J274" s="8"/>
      <c r="L274" s="8"/>
    </row>
    <row r="275" spans="4:12" x14ac:dyDescent="0.25">
      <c r="D275" s="8"/>
      <c r="F275" s="8"/>
      <c r="H275" s="8"/>
      <c r="J275" s="8"/>
      <c r="L275" s="8"/>
    </row>
    <row r="276" spans="4:12" x14ac:dyDescent="0.25">
      <c r="D276" s="8"/>
      <c r="F276" s="8"/>
      <c r="H276" s="8"/>
      <c r="J276" s="8"/>
      <c r="L276" s="8"/>
    </row>
    <row r="277" spans="4:12" x14ac:dyDescent="0.25">
      <c r="D277" s="8"/>
      <c r="F277" s="8"/>
      <c r="H277" s="8"/>
      <c r="J277" s="8"/>
      <c r="L277" s="8"/>
    </row>
    <row r="278" spans="4:12" x14ac:dyDescent="0.25">
      <c r="D278" s="8"/>
      <c r="F278" s="8"/>
      <c r="H278" s="8"/>
      <c r="J278" s="8"/>
      <c r="L278" s="8"/>
    </row>
    <row r="279" spans="4:12" x14ac:dyDescent="0.25">
      <c r="D279" s="8"/>
      <c r="F279" s="8"/>
      <c r="H279" s="8"/>
      <c r="J279" s="8"/>
      <c r="L279" s="8"/>
    </row>
    <row r="280" spans="4:12" x14ac:dyDescent="0.25">
      <c r="D280" s="8"/>
      <c r="F280" s="8"/>
      <c r="H280" s="8"/>
      <c r="J280" s="8"/>
      <c r="L280" s="8"/>
    </row>
    <row r="281" spans="4:12" x14ac:dyDescent="0.25">
      <c r="D281" s="8"/>
      <c r="F281" s="8"/>
      <c r="H281" s="8"/>
      <c r="J281" s="8"/>
      <c r="L281" s="8"/>
    </row>
    <row r="282" spans="4:12" x14ac:dyDescent="0.25">
      <c r="D282" s="8"/>
      <c r="F282" s="8"/>
      <c r="H282" s="8"/>
      <c r="J282" s="8"/>
      <c r="L282" s="8"/>
    </row>
    <row r="283" spans="4:12" x14ac:dyDescent="0.25">
      <c r="D283" s="8"/>
      <c r="F283" s="8"/>
      <c r="H283" s="8"/>
      <c r="J283" s="8"/>
      <c r="L283" s="8"/>
    </row>
    <row r="284" spans="4:12" x14ac:dyDescent="0.25">
      <c r="D284" s="8"/>
      <c r="F284" s="8"/>
      <c r="H284" s="8"/>
      <c r="J284" s="8"/>
      <c r="L284" s="8"/>
    </row>
    <row r="285" spans="4:12" x14ac:dyDescent="0.25">
      <c r="D285" s="8"/>
      <c r="F285" s="8"/>
      <c r="H285" s="8"/>
      <c r="J285" s="8"/>
      <c r="L285" s="8"/>
    </row>
    <row r="286" spans="4:12" x14ac:dyDescent="0.25">
      <c r="D286" s="8"/>
      <c r="F286" s="8"/>
      <c r="H286" s="8"/>
      <c r="J286" s="8"/>
      <c r="L286" s="8"/>
    </row>
    <row r="287" spans="4:12" x14ac:dyDescent="0.25">
      <c r="D287" s="8"/>
      <c r="F287" s="8"/>
      <c r="H287" s="8"/>
      <c r="J287" s="8"/>
      <c r="L287" s="8"/>
    </row>
    <row r="288" spans="4:12" x14ac:dyDescent="0.25">
      <c r="D288" s="8"/>
      <c r="F288" s="8"/>
      <c r="H288" s="8"/>
      <c r="J288" s="8"/>
      <c r="L288" s="8"/>
    </row>
    <row r="289" spans="4:12" x14ac:dyDescent="0.25">
      <c r="D289" s="8"/>
      <c r="F289" s="8"/>
      <c r="H289" s="8"/>
      <c r="J289" s="8"/>
      <c r="L289" s="8"/>
    </row>
    <row r="290" spans="4:12" x14ac:dyDescent="0.25">
      <c r="D290" s="8"/>
      <c r="F290" s="8"/>
      <c r="H290" s="8"/>
      <c r="J290" s="8"/>
      <c r="L290" s="8"/>
    </row>
    <row r="291" spans="4:12" x14ac:dyDescent="0.25">
      <c r="D291" s="8"/>
      <c r="F291" s="8"/>
      <c r="H291" s="8"/>
      <c r="J291" s="8"/>
      <c r="L291" s="8"/>
    </row>
    <row r="292" spans="4:12" x14ac:dyDescent="0.25">
      <c r="D292" s="8"/>
      <c r="F292" s="8"/>
      <c r="H292" s="8"/>
      <c r="J292" s="8"/>
      <c r="L292" s="8"/>
    </row>
    <row r="293" spans="4:12" x14ac:dyDescent="0.25">
      <c r="D293" s="8"/>
      <c r="F293" s="8"/>
      <c r="H293" s="8"/>
      <c r="J293" s="8"/>
      <c r="L293" s="8"/>
    </row>
    <row r="294" spans="4:12" x14ac:dyDescent="0.25">
      <c r="D294" s="8"/>
      <c r="F294" s="8"/>
      <c r="H294" s="8"/>
      <c r="J294" s="8"/>
      <c r="L294" s="8"/>
    </row>
    <row r="295" spans="4:12" x14ac:dyDescent="0.25">
      <c r="D295" s="8"/>
      <c r="F295" s="8"/>
      <c r="H295" s="8"/>
      <c r="J295" s="8"/>
      <c r="L295" s="8"/>
    </row>
    <row r="296" spans="4:12" x14ac:dyDescent="0.25">
      <c r="D296" s="8"/>
      <c r="F296" s="8"/>
      <c r="H296" s="8"/>
      <c r="J296" s="8"/>
      <c r="L296" s="8"/>
    </row>
    <row r="297" spans="4:12" x14ac:dyDescent="0.25">
      <c r="D297" s="8"/>
      <c r="F297" s="8"/>
      <c r="H297" s="8"/>
      <c r="J297" s="8"/>
      <c r="L297" s="8"/>
    </row>
    <row r="298" spans="4:12" x14ac:dyDescent="0.25">
      <c r="D298" s="8"/>
      <c r="F298" s="8"/>
      <c r="H298" s="8"/>
      <c r="J298" s="8"/>
      <c r="L298" s="8"/>
    </row>
    <row r="299" spans="4:12" x14ac:dyDescent="0.25">
      <c r="D299" s="8"/>
      <c r="F299" s="8"/>
      <c r="H299" s="8"/>
      <c r="J299" s="8"/>
      <c r="L299" s="8"/>
    </row>
    <row r="300" spans="4:12" x14ac:dyDescent="0.25">
      <c r="D300" s="8"/>
      <c r="F300" s="8"/>
      <c r="H300" s="8"/>
      <c r="J300" s="8"/>
      <c r="L300" s="8"/>
    </row>
    <row r="301" spans="4:12" x14ac:dyDescent="0.25">
      <c r="D301" s="8"/>
      <c r="F301" s="8"/>
      <c r="H301" s="8"/>
      <c r="J301" s="8"/>
      <c r="L301" s="8"/>
    </row>
    <row r="302" spans="4:12" x14ac:dyDescent="0.25">
      <c r="D302" s="8"/>
      <c r="F302" s="8"/>
      <c r="H302" s="8"/>
      <c r="J302" s="8"/>
      <c r="L302" s="8"/>
    </row>
    <row r="303" spans="4:12" x14ac:dyDescent="0.25">
      <c r="D303" s="8"/>
      <c r="F303" s="8"/>
      <c r="H303" s="8"/>
      <c r="J303" s="8"/>
      <c r="L303" s="8"/>
    </row>
    <row r="304" spans="4:12" x14ac:dyDescent="0.25">
      <c r="D304" s="8"/>
      <c r="F304" s="8"/>
      <c r="H304" s="8"/>
      <c r="J304" s="8"/>
      <c r="L304" s="8"/>
    </row>
    <row r="305" spans="4:12" x14ac:dyDescent="0.25">
      <c r="D305" s="8"/>
      <c r="F305" s="8"/>
      <c r="H305" s="8"/>
      <c r="J305" s="8"/>
      <c r="L305" s="8"/>
    </row>
    <row r="306" spans="4:12" x14ac:dyDescent="0.25">
      <c r="D306" s="8"/>
      <c r="F306" s="8"/>
      <c r="H306" s="8"/>
      <c r="J306" s="8"/>
      <c r="L306" s="8"/>
    </row>
    <row r="307" spans="4:12" x14ac:dyDescent="0.25">
      <c r="D307" s="8"/>
      <c r="F307" s="8"/>
      <c r="H307" s="8"/>
      <c r="J307" s="8"/>
      <c r="L307" s="8"/>
    </row>
    <row r="308" spans="4:12" x14ac:dyDescent="0.25">
      <c r="D308" s="8"/>
      <c r="F308" s="8"/>
      <c r="H308" s="8"/>
      <c r="J308" s="8"/>
      <c r="L308" s="8"/>
    </row>
    <row r="309" spans="4:12" x14ac:dyDescent="0.25">
      <c r="D309" s="8"/>
      <c r="F309" s="8"/>
      <c r="H309" s="8"/>
      <c r="J309" s="8"/>
      <c r="L309" s="8"/>
    </row>
    <row r="310" spans="4:12" x14ac:dyDescent="0.25">
      <c r="D310" s="8"/>
      <c r="F310" s="8"/>
      <c r="H310" s="8"/>
      <c r="J310" s="8"/>
      <c r="L310" s="8"/>
    </row>
    <row r="311" spans="4:12" x14ac:dyDescent="0.25">
      <c r="D311" s="8"/>
      <c r="F311" s="8"/>
      <c r="H311" s="8"/>
      <c r="J311" s="8"/>
      <c r="L311" s="8"/>
    </row>
    <row r="312" spans="4:12" x14ac:dyDescent="0.25">
      <c r="D312" s="8"/>
      <c r="F312" s="8"/>
      <c r="H312" s="8"/>
      <c r="J312" s="8"/>
      <c r="L312" s="8"/>
    </row>
    <row r="313" spans="4:12" x14ac:dyDescent="0.25">
      <c r="D313" s="8"/>
      <c r="F313" s="8"/>
      <c r="H313" s="8"/>
      <c r="J313" s="8"/>
      <c r="L313" s="8"/>
    </row>
    <row r="314" spans="4:12" x14ac:dyDescent="0.25">
      <c r="D314" s="8"/>
      <c r="F314" s="8"/>
      <c r="H314" s="8"/>
      <c r="J314" s="8"/>
      <c r="L314" s="8"/>
    </row>
    <row r="315" spans="4:12" x14ac:dyDescent="0.25">
      <c r="D315" s="8"/>
      <c r="F315" s="8"/>
      <c r="H315" s="8"/>
      <c r="J315" s="8"/>
      <c r="L315" s="8"/>
    </row>
    <row r="316" spans="4:12" x14ac:dyDescent="0.25">
      <c r="D316" s="8"/>
      <c r="F316" s="8"/>
      <c r="H316" s="8"/>
      <c r="J316" s="8"/>
      <c r="L316" s="8"/>
    </row>
    <row r="317" spans="4:12" x14ac:dyDescent="0.25">
      <c r="D317" s="8"/>
      <c r="F317" s="8"/>
      <c r="H317" s="8"/>
      <c r="J317" s="8"/>
      <c r="L317" s="8"/>
    </row>
    <row r="318" spans="4:12" x14ac:dyDescent="0.25">
      <c r="D318" s="8"/>
      <c r="F318" s="8"/>
      <c r="H318" s="8"/>
      <c r="J318" s="8"/>
      <c r="L318" s="8"/>
    </row>
    <row r="319" spans="4:12" x14ac:dyDescent="0.25">
      <c r="D319" s="8"/>
      <c r="F319" s="8"/>
      <c r="H319" s="8"/>
      <c r="J319" s="8"/>
      <c r="L319" s="8"/>
    </row>
    <row r="320" spans="4:12" x14ac:dyDescent="0.25">
      <c r="D320" s="8"/>
      <c r="F320" s="8"/>
      <c r="H320" s="8"/>
      <c r="J320" s="8"/>
      <c r="L320" s="8"/>
    </row>
    <row r="321" spans="4:12" x14ac:dyDescent="0.25">
      <c r="D321" s="8"/>
      <c r="F321" s="8"/>
      <c r="H321" s="8"/>
      <c r="J321" s="8"/>
      <c r="L321" s="8"/>
    </row>
    <row r="322" spans="4:12" x14ac:dyDescent="0.25">
      <c r="D322" s="8"/>
      <c r="F322" s="8"/>
      <c r="H322" s="8"/>
      <c r="J322" s="8"/>
      <c r="L322" s="8"/>
    </row>
    <row r="323" spans="4:12" x14ac:dyDescent="0.25">
      <c r="D323" s="8"/>
      <c r="F323" s="8"/>
      <c r="H323" s="8"/>
      <c r="J323" s="8"/>
      <c r="L323" s="8"/>
    </row>
    <row r="324" spans="4:12" x14ac:dyDescent="0.25">
      <c r="D324" s="8"/>
      <c r="F324" s="8"/>
      <c r="H324" s="8"/>
      <c r="J324" s="8"/>
      <c r="L324" s="8"/>
    </row>
    <row r="325" spans="4:12" x14ac:dyDescent="0.25">
      <c r="D325" s="8"/>
      <c r="F325" s="8"/>
      <c r="H325" s="8"/>
      <c r="J325" s="8"/>
      <c r="L325" s="8"/>
    </row>
    <row r="326" spans="4:12" x14ac:dyDescent="0.25">
      <c r="D326" s="8"/>
      <c r="F326" s="8"/>
      <c r="H326" s="8"/>
      <c r="J326" s="8"/>
      <c r="L326" s="8"/>
    </row>
    <row r="327" spans="4:12" x14ac:dyDescent="0.25">
      <c r="D327" s="8"/>
      <c r="F327" s="8"/>
      <c r="H327" s="8"/>
      <c r="J327" s="8"/>
      <c r="L327" s="8"/>
    </row>
    <row r="328" spans="4:12" x14ac:dyDescent="0.25">
      <c r="D328" s="8"/>
      <c r="F328" s="8"/>
      <c r="H328" s="8"/>
      <c r="J328" s="8"/>
      <c r="L328" s="8"/>
    </row>
    <row r="329" spans="4:12" x14ac:dyDescent="0.25">
      <c r="D329" s="8"/>
      <c r="F329" s="8"/>
      <c r="H329" s="8"/>
      <c r="J329" s="8"/>
      <c r="L329" s="8"/>
    </row>
    <row r="330" spans="4:12" x14ac:dyDescent="0.25">
      <c r="D330" s="8"/>
      <c r="F330" s="8"/>
      <c r="H330" s="8"/>
      <c r="J330" s="8"/>
      <c r="L330" s="8"/>
    </row>
    <row r="331" spans="4:12" x14ac:dyDescent="0.25">
      <c r="D331" s="8"/>
      <c r="F331" s="8"/>
      <c r="H331" s="8"/>
      <c r="J331" s="8"/>
      <c r="L331" s="8"/>
    </row>
    <row r="332" spans="4:12" x14ac:dyDescent="0.25">
      <c r="D332" s="8"/>
      <c r="F332" s="8"/>
      <c r="H332" s="8"/>
      <c r="J332" s="8"/>
      <c r="L332" s="8"/>
    </row>
    <row r="333" spans="4:12" x14ac:dyDescent="0.25">
      <c r="D333" s="8"/>
      <c r="F333" s="8"/>
      <c r="H333" s="8"/>
      <c r="J333" s="8"/>
      <c r="L333" s="8"/>
    </row>
    <row r="334" spans="4:12" x14ac:dyDescent="0.25">
      <c r="D334" s="8"/>
      <c r="F334" s="8"/>
      <c r="H334" s="8"/>
      <c r="J334" s="8"/>
      <c r="L334" s="8"/>
    </row>
    <row r="335" spans="4:12" x14ac:dyDescent="0.25">
      <c r="D335" s="8"/>
      <c r="F335" s="8"/>
      <c r="H335" s="8"/>
      <c r="J335" s="8"/>
      <c r="L335" s="8"/>
    </row>
    <row r="336" spans="4:12" x14ac:dyDescent="0.25">
      <c r="D336" s="8"/>
      <c r="F336" s="8"/>
      <c r="H336" s="8"/>
      <c r="J336" s="8"/>
      <c r="L336" s="8"/>
    </row>
    <row r="337" spans="4:12" x14ac:dyDescent="0.25">
      <c r="D337" s="8"/>
      <c r="F337" s="8"/>
      <c r="H337" s="8"/>
      <c r="J337" s="8"/>
      <c r="L337" s="8"/>
    </row>
    <row r="338" spans="4:12" x14ac:dyDescent="0.25">
      <c r="D338" s="8"/>
      <c r="F338" s="8"/>
      <c r="H338" s="8"/>
      <c r="J338" s="8"/>
      <c r="L338" s="8"/>
    </row>
    <row r="339" spans="4:12" x14ac:dyDescent="0.25">
      <c r="D339" s="8"/>
      <c r="F339" s="8"/>
      <c r="H339" s="8"/>
      <c r="J339" s="8"/>
      <c r="L339" s="8"/>
    </row>
    <row r="340" spans="4:12" x14ac:dyDescent="0.25">
      <c r="D340" s="8"/>
      <c r="F340" s="8"/>
      <c r="H340" s="8"/>
      <c r="J340" s="8"/>
      <c r="L340" s="8"/>
    </row>
    <row r="341" spans="4:12" x14ac:dyDescent="0.25">
      <c r="D341" s="8"/>
      <c r="F341" s="8"/>
      <c r="H341" s="8"/>
      <c r="J341" s="8"/>
      <c r="L341" s="8"/>
    </row>
    <row r="342" spans="4:12" x14ac:dyDescent="0.25">
      <c r="D342" s="8"/>
      <c r="F342" s="8"/>
      <c r="H342" s="8"/>
      <c r="J342" s="8"/>
      <c r="L342" s="8"/>
    </row>
    <row r="343" spans="4:12" x14ac:dyDescent="0.25">
      <c r="D343" s="8"/>
      <c r="F343" s="8"/>
      <c r="H343" s="8"/>
      <c r="J343" s="8"/>
      <c r="L343" s="8"/>
    </row>
    <row r="344" spans="4:12" x14ac:dyDescent="0.25">
      <c r="D344" s="8"/>
      <c r="F344" s="8"/>
      <c r="H344" s="8"/>
      <c r="J344" s="8"/>
      <c r="L344" s="8"/>
    </row>
    <row r="345" spans="4:12" x14ac:dyDescent="0.25">
      <c r="D345" s="8"/>
      <c r="F345" s="8"/>
      <c r="H345" s="8"/>
      <c r="J345" s="8"/>
      <c r="L345" s="8"/>
    </row>
    <row r="346" spans="4:12" x14ac:dyDescent="0.25">
      <c r="D346" s="8"/>
      <c r="F346" s="8"/>
      <c r="H346" s="8"/>
      <c r="J346" s="8"/>
      <c r="L346" s="8"/>
    </row>
    <row r="347" spans="4:12" x14ac:dyDescent="0.25">
      <c r="D347" s="8"/>
      <c r="F347" s="8"/>
      <c r="H347" s="8"/>
      <c r="J347" s="8"/>
      <c r="L347" s="8"/>
    </row>
    <row r="348" spans="4:12" x14ac:dyDescent="0.25">
      <c r="D348" s="8"/>
      <c r="F348" s="8"/>
      <c r="H348" s="8"/>
      <c r="J348" s="8"/>
      <c r="L348" s="8"/>
    </row>
    <row r="349" spans="4:12" x14ac:dyDescent="0.25">
      <c r="D349" s="8"/>
      <c r="F349" s="8"/>
      <c r="H349" s="8"/>
      <c r="J349" s="8"/>
      <c r="L349" s="8"/>
    </row>
    <row r="350" spans="4:12" x14ac:dyDescent="0.25">
      <c r="D350" s="8"/>
      <c r="F350" s="8"/>
      <c r="H350" s="8"/>
      <c r="J350" s="8"/>
      <c r="L350" s="8"/>
    </row>
    <row r="351" spans="4:12" x14ac:dyDescent="0.25">
      <c r="D351" s="8"/>
      <c r="F351" s="8"/>
      <c r="H351" s="8"/>
      <c r="J351" s="8"/>
      <c r="L351" s="8"/>
    </row>
    <row r="352" spans="4:12" x14ac:dyDescent="0.25">
      <c r="D352" s="8"/>
      <c r="F352" s="8"/>
      <c r="H352" s="8"/>
      <c r="J352" s="8"/>
      <c r="L352" s="8"/>
    </row>
    <row r="353" spans="4:12" x14ac:dyDescent="0.25">
      <c r="D353" s="8"/>
      <c r="F353" s="8"/>
      <c r="H353" s="8"/>
      <c r="J353" s="8"/>
      <c r="L353" s="8"/>
    </row>
    <row r="354" spans="4:12" x14ac:dyDescent="0.25">
      <c r="D354" s="8"/>
      <c r="F354" s="8"/>
      <c r="H354" s="8"/>
      <c r="J354" s="8"/>
      <c r="L354" s="8"/>
    </row>
    <row r="355" spans="4:12" x14ac:dyDescent="0.25">
      <c r="D355" s="8"/>
      <c r="F355" s="8"/>
      <c r="H355" s="8"/>
      <c r="J355" s="8"/>
      <c r="L355" s="8"/>
    </row>
    <row r="356" spans="4:12" x14ac:dyDescent="0.25">
      <c r="D356" s="8"/>
      <c r="F356" s="8"/>
      <c r="H356" s="8"/>
      <c r="J356" s="8"/>
      <c r="L356" s="8"/>
    </row>
    <row r="357" spans="4:12" x14ac:dyDescent="0.25">
      <c r="D357" s="8"/>
      <c r="F357" s="8"/>
      <c r="H357" s="8"/>
      <c r="J357" s="8"/>
      <c r="L357" s="8"/>
    </row>
    <row r="358" spans="4:12" x14ac:dyDescent="0.25">
      <c r="D358" s="8"/>
      <c r="F358" s="8"/>
      <c r="H358" s="8"/>
      <c r="J358" s="8"/>
      <c r="L358" s="8"/>
    </row>
    <row r="359" spans="4:12" x14ac:dyDescent="0.25">
      <c r="D359" s="8"/>
      <c r="F359" s="8"/>
      <c r="H359" s="8"/>
      <c r="J359" s="8"/>
      <c r="L359" s="8"/>
    </row>
    <row r="360" spans="4:12" x14ac:dyDescent="0.25">
      <c r="D360" s="8"/>
      <c r="F360" s="8"/>
      <c r="H360" s="8"/>
      <c r="J360" s="8"/>
      <c r="L360" s="8"/>
    </row>
    <row r="361" spans="4:12" x14ac:dyDescent="0.25">
      <c r="D361" s="8"/>
      <c r="F361" s="8"/>
      <c r="H361" s="8"/>
      <c r="J361" s="8"/>
      <c r="L361" s="8"/>
    </row>
    <row r="362" spans="4:12" x14ac:dyDescent="0.25">
      <c r="D362" s="8"/>
      <c r="F362" s="8"/>
      <c r="H362" s="8"/>
      <c r="J362" s="8"/>
      <c r="L362" s="8"/>
    </row>
    <row r="363" spans="4:12" x14ac:dyDescent="0.25">
      <c r="D363" s="8"/>
      <c r="F363" s="8"/>
      <c r="H363" s="8"/>
      <c r="J363" s="8"/>
      <c r="L363" s="8"/>
    </row>
    <row r="364" spans="4:12" x14ac:dyDescent="0.25">
      <c r="D364" s="8"/>
      <c r="F364" s="8"/>
      <c r="H364" s="8"/>
      <c r="J364" s="8"/>
      <c r="L364" s="8"/>
    </row>
    <row r="365" spans="4:12" x14ac:dyDescent="0.25">
      <c r="D365" s="8"/>
      <c r="F365" s="8"/>
      <c r="H365" s="8"/>
      <c r="J365" s="8"/>
      <c r="L365" s="8"/>
    </row>
    <row r="366" spans="4:12" x14ac:dyDescent="0.25">
      <c r="D366" s="8"/>
      <c r="F366" s="8"/>
      <c r="H366" s="8"/>
      <c r="J366" s="8"/>
      <c r="L366" s="8"/>
    </row>
    <row r="367" spans="4:12" x14ac:dyDescent="0.25">
      <c r="D367" s="8"/>
      <c r="F367" s="8"/>
      <c r="H367" s="8"/>
      <c r="J367" s="8"/>
      <c r="L367" s="8"/>
    </row>
    <row r="368" spans="4:12" x14ac:dyDescent="0.25">
      <c r="D368" s="8"/>
      <c r="F368" s="8"/>
      <c r="H368" s="8"/>
      <c r="J368" s="8"/>
      <c r="L368" s="8"/>
    </row>
    <row r="369" spans="4:12" x14ac:dyDescent="0.25">
      <c r="D369" s="8"/>
      <c r="F369" s="8"/>
      <c r="H369" s="8"/>
      <c r="J369" s="8"/>
      <c r="L369" s="8"/>
    </row>
    <row r="370" spans="4:12" x14ac:dyDescent="0.25">
      <c r="D370" s="8"/>
      <c r="F370" s="8"/>
      <c r="H370" s="8"/>
      <c r="J370" s="8"/>
      <c r="L370" s="8"/>
    </row>
    <row r="371" spans="4:12" x14ac:dyDescent="0.25">
      <c r="D371" s="8"/>
      <c r="F371" s="8"/>
      <c r="H371" s="8"/>
      <c r="J371" s="8"/>
      <c r="L371" s="8"/>
    </row>
    <row r="372" spans="4:12" x14ac:dyDescent="0.25">
      <c r="D372" s="8"/>
      <c r="F372" s="8"/>
      <c r="H372" s="8"/>
      <c r="J372" s="8"/>
      <c r="L372" s="8"/>
    </row>
    <row r="373" spans="4:12" x14ac:dyDescent="0.25">
      <c r="D373" s="8"/>
      <c r="F373" s="8"/>
      <c r="H373" s="8"/>
      <c r="J373" s="8"/>
      <c r="L373" s="8"/>
    </row>
    <row r="374" spans="4:12" x14ac:dyDescent="0.25">
      <c r="D374" s="8"/>
      <c r="F374" s="8"/>
      <c r="H374" s="8"/>
      <c r="J374" s="8"/>
      <c r="L374" s="8"/>
    </row>
    <row r="375" spans="4:12" x14ac:dyDescent="0.25">
      <c r="D375" s="8"/>
      <c r="F375" s="8"/>
      <c r="H375" s="8"/>
      <c r="J375" s="8"/>
      <c r="L375" s="8"/>
    </row>
    <row r="376" spans="4:12" x14ac:dyDescent="0.25">
      <c r="D376" s="8"/>
      <c r="F376" s="8"/>
      <c r="H376" s="8"/>
      <c r="J376" s="8"/>
      <c r="L376" s="8"/>
    </row>
    <row r="377" spans="4:12" x14ac:dyDescent="0.25">
      <c r="D377" s="8"/>
      <c r="F377" s="8"/>
      <c r="H377" s="8"/>
      <c r="J377" s="8"/>
      <c r="L377" s="8"/>
    </row>
    <row r="378" spans="4:12" x14ac:dyDescent="0.25">
      <c r="D378" s="8"/>
      <c r="F378" s="8"/>
      <c r="H378" s="8"/>
      <c r="J378" s="8"/>
      <c r="L378" s="8"/>
    </row>
    <row r="379" spans="4:12" x14ac:dyDescent="0.25">
      <c r="D379" s="8"/>
      <c r="F379" s="8"/>
      <c r="H379" s="8"/>
      <c r="J379" s="8"/>
      <c r="L379" s="8"/>
    </row>
    <row r="380" spans="4:12" x14ac:dyDescent="0.25">
      <c r="D380" s="8"/>
      <c r="F380" s="8"/>
      <c r="H380" s="8"/>
      <c r="J380" s="8"/>
      <c r="L380" s="8"/>
    </row>
    <row r="381" spans="4:12" x14ac:dyDescent="0.25">
      <c r="D381" s="8"/>
      <c r="F381" s="8"/>
      <c r="H381" s="8"/>
      <c r="J381" s="8"/>
      <c r="L381" s="8"/>
    </row>
    <row r="382" spans="4:12" x14ac:dyDescent="0.25">
      <c r="D382" s="8"/>
      <c r="F382" s="8"/>
      <c r="H382" s="8"/>
      <c r="J382" s="8"/>
      <c r="L382" s="8"/>
    </row>
    <row r="383" spans="4:12" x14ac:dyDescent="0.25">
      <c r="D383" s="8"/>
      <c r="F383" s="8"/>
      <c r="H383" s="8"/>
      <c r="J383" s="8"/>
      <c r="L383" s="8"/>
    </row>
    <row r="384" spans="4:12" x14ac:dyDescent="0.25">
      <c r="D384" s="8"/>
      <c r="F384" s="8"/>
      <c r="H384" s="8"/>
      <c r="J384" s="8"/>
      <c r="L384" s="8"/>
    </row>
    <row r="385" spans="4:12" x14ac:dyDescent="0.25">
      <c r="D385" s="8"/>
      <c r="F385" s="8"/>
      <c r="H385" s="8"/>
      <c r="J385" s="8"/>
      <c r="L385" s="8"/>
    </row>
    <row r="386" spans="4:12" x14ac:dyDescent="0.25">
      <c r="D386" s="8"/>
      <c r="F386" s="8"/>
      <c r="H386" s="8"/>
      <c r="J386" s="8"/>
      <c r="L386" s="8"/>
    </row>
    <row r="387" spans="4:12" x14ac:dyDescent="0.25">
      <c r="D387" s="8"/>
      <c r="F387" s="8"/>
      <c r="H387" s="8"/>
      <c r="J387" s="8"/>
      <c r="L387" s="8"/>
    </row>
    <row r="388" spans="4:12" x14ac:dyDescent="0.25">
      <c r="D388" s="8"/>
      <c r="F388" s="8"/>
      <c r="H388" s="8"/>
      <c r="J388" s="8"/>
      <c r="L388" s="8"/>
    </row>
    <row r="389" spans="4:12" x14ac:dyDescent="0.25">
      <c r="D389" s="8"/>
      <c r="F389" s="8"/>
      <c r="H389" s="8"/>
      <c r="J389" s="8"/>
      <c r="L389" s="8"/>
    </row>
    <row r="390" spans="4:12" x14ac:dyDescent="0.25">
      <c r="D390" s="8"/>
      <c r="F390" s="8"/>
      <c r="H390" s="8"/>
      <c r="J390" s="8"/>
      <c r="L390" s="8"/>
    </row>
    <row r="391" spans="4:12" x14ac:dyDescent="0.25">
      <c r="D391" s="8"/>
      <c r="F391" s="8"/>
      <c r="H391" s="8"/>
      <c r="J391" s="8"/>
      <c r="L391" s="8"/>
    </row>
    <row r="392" spans="4:12" x14ac:dyDescent="0.25">
      <c r="D392" s="8"/>
      <c r="F392" s="8"/>
      <c r="H392" s="8"/>
      <c r="J392" s="8"/>
      <c r="L392" s="8"/>
    </row>
    <row r="393" spans="4:12" x14ac:dyDescent="0.25">
      <c r="D393" s="8"/>
      <c r="F393" s="8"/>
      <c r="H393" s="8"/>
      <c r="J393" s="8"/>
      <c r="L393" s="8"/>
    </row>
    <row r="394" spans="4:12" x14ac:dyDescent="0.25">
      <c r="D394" s="8"/>
      <c r="F394" s="8"/>
      <c r="H394" s="8"/>
      <c r="J394" s="8"/>
      <c r="L394" s="8"/>
    </row>
    <row r="395" spans="4:12" x14ac:dyDescent="0.25">
      <c r="D395" s="8"/>
      <c r="F395" s="8"/>
      <c r="H395" s="8"/>
      <c r="J395" s="8"/>
      <c r="L395" s="8"/>
    </row>
    <row r="396" spans="4:12" x14ac:dyDescent="0.25">
      <c r="D396" s="8"/>
      <c r="F396" s="8"/>
      <c r="H396" s="8"/>
      <c r="J396" s="8"/>
      <c r="L396" s="8"/>
    </row>
    <row r="397" spans="4:12" x14ac:dyDescent="0.25">
      <c r="D397" s="8"/>
      <c r="F397" s="8"/>
      <c r="H397" s="8"/>
      <c r="J397" s="8"/>
      <c r="L397" s="8"/>
    </row>
    <row r="398" spans="4:12" x14ac:dyDescent="0.25">
      <c r="D398" s="8"/>
      <c r="F398" s="8"/>
      <c r="H398" s="8"/>
      <c r="J398" s="8"/>
      <c r="L398" s="8"/>
    </row>
    <row r="399" spans="4:12" x14ac:dyDescent="0.25">
      <c r="D399" s="8"/>
      <c r="F399" s="8"/>
      <c r="H399" s="8"/>
      <c r="J399" s="8"/>
      <c r="L399" s="8"/>
    </row>
    <row r="400" spans="4:12" x14ac:dyDescent="0.25">
      <c r="D400" s="8"/>
      <c r="F400" s="8"/>
      <c r="H400" s="8"/>
      <c r="J400" s="8"/>
      <c r="L400" s="8"/>
    </row>
    <row r="401" spans="4:12" x14ac:dyDescent="0.25">
      <c r="D401" s="8"/>
      <c r="F401" s="8"/>
      <c r="H401" s="8"/>
      <c r="J401" s="8"/>
      <c r="L401" s="8"/>
    </row>
    <row r="402" spans="4:12" x14ac:dyDescent="0.25">
      <c r="D402" s="8"/>
      <c r="F402" s="8"/>
      <c r="H402" s="8"/>
      <c r="J402" s="8"/>
      <c r="L402" s="8"/>
    </row>
    <row r="403" spans="4:12" x14ac:dyDescent="0.25">
      <c r="D403" s="8"/>
      <c r="F403" s="8"/>
      <c r="H403" s="8"/>
      <c r="J403" s="8"/>
      <c r="L403" s="8"/>
    </row>
    <row r="404" spans="4:12" x14ac:dyDescent="0.25">
      <c r="D404" s="8"/>
      <c r="F404" s="8"/>
      <c r="H404" s="8"/>
      <c r="J404" s="8"/>
      <c r="L404" s="8"/>
    </row>
    <row r="405" spans="4:12" x14ac:dyDescent="0.25">
      <c r="D405" s="8"/>
      <c r="F405" s="8"/>
      <c r="H405" s="8"/>
      <c r="J405" s="8"/>
      <c r="L405" s="8"/>
    </row>
    <row r="406" spans="4:12" x14ac:dyDescent="0.25">
      <c r="D406" s="8"/>
      <c r="F406" s="8"/>
      <c r="H406" s="8"/>
      <c r="J406" s="8"/>
      <c r="L406" s="8"/>
    </row>
    <row r="407" spans="4:12" x14ac:dyDescent="0.25">
      <c r="D407" s="8"/>
      <c r="F407" s="8"/>
      <c r="H407" s="8"/>
      <c r="J407" s="8"/>
      <c r="L407" s="8"/>
    </row>
    <row r="408" spans="4:12" x14ac:dyDescent="0.25">
      <c r="D408" s="8"/>
      <c r="F408" s="8"/>
      <c r="H408" s="8"/>
      <c r="J408" s="8"/>
      <c r="L408" s="8"/>
    </row>
    <row r="409" spans="4:12" x14ac:dyDescent="0.25">
      <c r="D409" s="8"/>
      <c r="F409" s="8"/>
      <c r="H409" s="8"/>
      <c r="J409" s="8"/>
      <c r="L409" s="8"/>
    </row>
    <row r="410" spans="4:12" x14ac:dyDescent="0.25">
      <c r="D410" s="8"/>
      <c r="F410" s="8"/>
      <c r="H410" s="8"/>
      <c r="J410" s="8"/>
      <c r="L410" s="8"/>
    </row>
    <row r="411" spans="4:12" x14ac:dyDescent="0.25">
      <c r="D411" s="8"/>
      <c r="F411" s="8"/>
      <c r="H411" s="8"/>
      <c r="J411" s="8"/>
      <c r="L411" s="8"/>
    </row>
    <row r="412" spans="4:12" x14ac:dyDescent="0.25">
      <c r="D412" s="8"/>
      <c r="F412" s="8"/>
      <c r="H412" s="8"/>
      <c r="J412" s="8"/>
      <c r="L412" s="8"/>
    </row>
    <row r="413" spans="4:12" x14ac:dyDescent="0.25">
      <c r="D413" s="8"/>
      <c r="F413" s="8"/>
      <c r="H413" s="8"/>
      <c r="J413" s="8"/>
      <c r="L413" s="8"/>
    </row>
    <row r="414" spans="4:12" x14ac:dyDescent="0.25">
      <c r="D414" s="8"/>
      <c r="F414" s="8"/>
      <c r="H414" s="8"/>
      <c r="J414" s="8"/>
      <c r="L414" s="8"/>
    </row>
    <row r="415" spans="4:12" x14ac:dyDescent="0.25">
      <c r="D415" s="8"/>
      <c r="F415" s="8"/>
      <c r="H415" s="8"/>
      <c r="J415" s="8"/>
      <c r="L415" s="8"/>
    </row>
    <row r="416" spans="4:12" x14ac:dyDescent="0.25">
      <c r="D416" s="8"/>
      <c r="F416" s="8"/>
      <c r="H416" s="8"/>
      <c r="J416" s="8"/>
      <c r="L416" s="8"/>
    </row>
    <row r="417" spans="4:12" x14ac:dyDescent="0.25">
      <c r="D417" s="8"/>
      <c r="F417" s="8"/>
      <c r="H417" s="8"/>
      <c r="J417" s="8"/>
      <c r="L417" s="8"/>
    </row>
    <row r="418" spans="4:12" x14ac:dyDescent="0.25">
      <c r="D418" s="8"/>
      <c r="F418" s="8"/>
      <c r="H418" s="8"/>
      <c r="J418" s="8"/>
      <c r="L418" s="8"/>
    </row>
    <row r="419" spans="4:12" x14ac:dyDescent="0.25">
      <c r="D419" s="8"/>
      <c r="F419" s="8"/>
      <c r="H419" s="8"/>
      <c r="J419" s="8"/>
      <c r="L419" s="8"/>
    </row>
    <row r="420" spans="4:12" x14ac:dyDescent="0.25">
      <c r="D420" s="8"/>
      <c r="F420" s="8"/>
      <c r="H420" s="8"/>
      <c r="J420" s="8"/>
      <c r="L420" s="8"/>
    </row>
    <row r="421" spans="4:12" x14ac:dyDescent="0.25">
      <c r="D421" s="8"/>
      <c r="F421" s="8"/>
      <c r="H421" s="8"/>
      <c r="J421" s="8"/>
      <c r="L421" s="8"/>
    </row>
    <row r="422" spans="4:12" x14ac:dyDescent="0.25">
      <c r="D422" s="8"/>
      <c r="F422" s="8"/>
      <c r="H422" s="8"/>
      <c r="J422" s="8"/>
      <c r="L422" s="8"/>
    </row>
    <row r="423" spans="4:12" x14ac:dyDescent="0.25">
      <c r="D423" s="8"/>
      <c r="F423" s="8"/>
      <c r="H423" s="8"/>
      <c r="J423" s="8"/>
      <c r="L423" s="8"/>
    </row>
    <row r="424" spans="4:12" x14ac:dyDescent="0.25">
      <c r="D424" s="8"/>
      <c r="F424" s="8"/>
      <c r="H424" s="8"/>
      <c r="J424" s="8"/>
      <c r="L424" s="8"/>
    </row>
    <row r="425" spans="4:12" x14ac:dyDescent="0.25">
      <c r="D425" s="8"/>
      <c r="F425" s="8"/>
      <c r="H425" s="8"/>
      <c r="J425" s="8"/>
      <c r="L425" s="8"/>
    </row>
    <row r="426" spans="4:12" x14ac:dyDescent="0.25">
      <c r="D426" s="8"/>
      <c r="F426" s="8"/>
      <c r="H426" s="8"/>
      <c r="J426" s="8"/>
      <c r="L426" s="8"/>
    </row>
    <row r="427" spans="4:12" x14ac:dyDescent="0.25">
      <c r="D427" s="8"/>
      <c r="F427" s="8"/>
      <c r="H427" s="8"/>
      <c r="J427" s="8"/>
      <c r="L427" s="8"/>
    </row>
    <row r="428" spans="4:12" x14ac:dyDescent="0.25">
      <c r="D428" s="8"/>
      <c r="F428" s="8"/>
      <c r="H428" s="8"/>
      <c r="J428" s="8"/>
      <c r="L428" s="8"/>
    </row>
    <row r="429" spans="4:12" x14ac:dyDescent="0.25">
      <c r="D429" s="8"/>
      <c r="F429" s="8"/>
      <c r="H429" s="8"/>
      <c r="J429" s="8"/>
      <c r="L429" s="8"/>
    </row>
    <row r="430" spans="4:12" x14ac:dyDescent="0.25">
      <c r="D430" s="8"/>
      <c r="F430" s="8"/>
      <c r="H430" s="8"/>
      <c r="J430" s="8"/>
      <c r="L430" s="8"/>
    </row>
    <row r="431" spans="4:12" x14ac:dyDescent="0.25">
      <c r="D431" s="8"/>
      <c r="F431" s="8"/>
      <c r="H431" s="8"/>
      <c r="J431" s="8"/>
      <c r="L431" s="8"/>
    </row>
    <row r="432" spans="4:12" x14ac:dyDescent="0.25">
      <c r="D432" s="8"/>
      <c r="F432" s="8"/>
      <c r="H432" s="8"/>
      <c r="J432" s="8"/>
      <c r="L432" s="8"/>
    </row>
    <row r="433" spans="4:12" x14ac:dyDescent="0.25">
      <c r="D433" s="8"/>
      <c r="F433" s="8"/>
      <c r="H433" s="8"/>
      <c r="J433" s="8"/>
      <c r="L433" s="8"/>
    </row>
  </sheetData>
  <sheetProtection password="C1BE" sheet="1" objects="1" scenarios="1"/>
  <dataConsolidate/>
  <mergeCells count="151">
    <mergeCell ref="G62:G64"/>
    <mergeCell ref="I62:I64"/>
    <mergeCell ref="K62:K64"/>
    <mergeCell ref="H62:H64"/>
    <mergeCell ref="L62:L64"/>
    <mergeCell ref="J62:J64"/>
    <mergeCell ref="C11:D11"/>
    <mergeCell ref="E11:F11"/>
    <mergeCell ref="G11:H11"/>
    <mergeCell ref="I11:J11"/>
    <mergeCell ref="K11:L11"/>
    <mergeCell ref="B12:L12"/>
    <mergeCell ref="K13:K17"/>
    <mergeCell ref="L13:L17"/>
    <mergeCell ref="E15:E17"/>
    <mergeCell ref="F15:F17"/>
    <mergeCell ref="G15:G17"/>
    <mergeCell ref="H15:H17"/>
    <mergeCell ref="E13:E14"/>
    <mergeCell ref="F13:F14"/>
    <mergeCell ref="G13:G14"/>
    <mergeCell ref="H13:H14"/>
    <mergeCell ref="I13:I17"/>
    <mergeCell ref="J13:J17"/>
    <mergeCell ref="L18:L22"/>
    <mergeCell ref="E20:E22"/>
    <mergeCell ref="G20:G22"/>
    <mergeCell ref="H20:H22"/>
    <mergeCell ref="G23:G25"/>
    <mergeCell ref="H23:H25"/>
    <mergeCell ref="I23:I25"/>
    <mergeCell ref="J23:J25"/>
    <mergeCell ref="K23:K25"/>
    <mergeCell ref="L23:L25"/>
    <mergeCell ref="E18:E19"/>
    <mergeCell ref="G18:G19"/>
    <mergeCell ref="H18:H19"/>
    <mergeCell ref="I18:I22"/>
    <mergeCell ref="J18:J22"/>
    <mergeCell ref="K18:K22"/>
    <mergeCell ref="F18:F19"/>
    <mergeCell ref="F20:F22"/>
    <mergeCell ref="B26:L26"/>
    <mergeCell ref="E27:E28"/>
    <mergeCell ref="F27:F28"/>
    <mergeCell ref="G27:G28"/>
    <mergeCell ref="H27:H28"/>
    <mergeCell ref="I27:I28"/>
    <mergeCell ref="J27:J28"/>
    <mergeCell ref="K27:K28"/>
    <mergeCell ref="L27:L28"/>
    <mergeCell ref="K29:K30"/>
    <mergeCell ref="L29:L30"/>
    <mergeCell ref="E31:E32"/>
    <mergeCell ref="G31:G33"/>
    <mergeCell ref="H31:H33"/>
    <mergeCell ref="K31:K33"/>
    <mergeCell ref="L31:L33"/>
    <mergeCell ref="E29:E30"/>
    <mergeCell ref="F29:F30"/>
    <mergeCell ref="G29:G30"/>
    <mergeCell ref="H29:H30"/>
    <mergeCell ref="I29:I30"/>
    <mergeCell ref="J29:J30"/>
    <mergeCell ref="F31:F32"/>
    <mergeCell ref="J31:J33"/>
    <mergeCell ref="I31:I33"/>
    <mergeCell ref="K34:K36"/>
    <mergeCell ref="L34:L36"/>
    <mergeCell ref="E37:E39"/>
    <mergeCell ref="F37:F39"/>
    <mergeCell ref="G37:G39"/>
    <mergeCell ref="H37:H39"/>
    <mergeCell ref="I37:I39"/>
    <mergeCell ref="J37:J39"/>
    <mergeCell ref="K37:K39"/>
    <mergeCell ref="L37:L39"/>
    <mergeCell ref="E34:E36"/>
    <mergeCell ref="F34:F36"/>
    <mergeCell ref="G34:G36"/>
    <mergeCell ref="H34:H36"/>
    <mergeCell ref="I34:I36"/>
    <mergeCell ref="J34:J36"/>
    <mergeCell ref="H43:H46"/>
    <mergeCell ref="I43:I46"/>
    <mergeCell ref="J43:J46"/>
    <mergeCell ref="K43:K46"/>
    <mergeCell ref="L43:L46"/>
    <mergeCell ref="E40:E42"/>
    <mergeCell ref="F40:F42"/>
    <mergeCell ref="G40:G42"/>
    <mergeCell ref="H40:H42"/>
    <mergeCell ref="I40:I42"/>
    <mergeCell ref="J40:J42"/>
    <mergeCell ref="B9:L9"/>
    <mergeCell ref="B1:J1"/>
    <mergeCell ref="B61:L61"/>
    <mergeCell ref="E62:F64"/>
    <mergeCell ref="L53:L54"/>
    <mergeCell ref="B56:L56"/>
    <mergeCell ref="E57:E58"/>
    <mergeCell ref="G57:G60"/>
    <mergeCell ref="H57:H60"/>
    <mergeCell ref="I57:I60"/>
    <mergeCell ref="J57:J60"/>
    <mergeCell ref="K57:K60"/>
    <mergeCell ref="L57:L60"/>
    <mergeCell ref="E59:E60"/>
    <mergeCell ref="E53:E54"/>
    <mergeCell ref="L50:L52"/>
    <mergeCell ref="B47:L47"/>
    <mergeCell ref="E48:E49"/>
    <mergeCell ref="F48:F49"/>
    <mergeCell ref="G48:G55"/>
    <mergeCell ref="F57:F58"/>
    <mergeCell ref="F59:F60"/>
    <mergeCell ref="L40:L42"/>
    <mergeCell ref="E43:E46"/>
    <mergeCell ref="B65:L65"/>
    <mergeCell ref="B68:C68"/>
    <mergeCell ref="B69:C69"/>
    <mergeCell ref="B70:C70"/>
    <mergeCell ref="B71:C71"/>
    <mergeCell ref="B72:C72"/>
    <mergeCell ref="B10:L10"/>
    <mergeCell ref="I48:I49"/>
    <mergeCell ref="J48:J49"/>
    <mergeCell ref="K48:K49"/>
    <mergeCell ref="L48:L49"/>
    <mergeCell ref="E50:E52"/>
    <mergeCell ref="F53:F54"/>
    <mergeCell ref="I53:I54"/>
    <mergeCell ref="J53:J54"/>
    <mergeCell ref="K53:K54"/>
    <mergeCell ref="H48:H55"/>
    <mergeCell ref="F50:F52"/>
    <mergeCell ref="I50:I52"/>
    <mergeCell ref="J50:J52"/>
    <mergeCell ref="K50:K52"/>
    <mergeCell ref="K40:K42"/>
    <mergeCell ref="F43:F46"/>
    <mergeCell ref="G43:G46"/>
    <mergeCell ref="B74:C74"/>
    <mergeCell ref="B73:C73"/>
    <mergeCell ref="F68:K68"/>
    <mergeCell ref="F69:K69"/>
    <mergeCell ref="F70:K70"/>
    <mergeCell ref="F71:K71"/>
    <mergeCell ref="F72:K72"/>
    <mergeCell ref="F74:K74"/>
    <mergeCell ref="F73:K73"/>
  </mergeCells>
  <dataValidations xWindow="843" yWindow="717" count="9">
    <dataValidation type="list" allowBlank="1" showInputMessage="1" showErrorMessage="1" errorTitle="STEL" error="Stel bevat twee vogels gelieve een tweevoud in te vullen" promptTitle="STEL" prompt="Het aantal vogels inschrijven per stel" sqref="L57:L60 L43:L46 L55">
      <formula1>"0,2,4,6,8,10,12,14,16,18,20"</formula1>
    </dataValidation>
    <dataValidation type="list" allowBlank="1" showInputMessage="1" showErrorMessage="1" errorTitle="STAM" error="Stam bevat vier vogels gelieve een viervoud in te vullen" promptTitle="Stam" prompt="Het aantal vogels inschrijven per stam" sqref="J55">
      <formula1>"0,4,8,12,16,20,24,28,32,36,40"</formula1>
    </dataValidation>
    <dataValidation type="list" allowBlank="1" showInputMessage="1" showErrorMessage="1" errorTitle="Stam" error="Stam bevat vier vogels gelieve een viervoud in te vullen" promptTitle="Stam" prompt="Het aantal vogels inschrijven per stam" sqref="J62:J64 J53:J54 J48:J49 J27:J31">
      <formula1>"0,4,8,12,16,20,24,28,32,36,40"</formula1>
    </dataValidation>
    <dataValidation type="list" allowBlank="1" showInputMessage="1" showErrorMessage="1" errorTitle="Stel" error="Stel bevat twee vogels gelieve een tweevoud in te vullen" promptTitle="Stel" prompt="Het aantal vogels inschrijven per stel" sqref="L27:L28">
      <formula1>"0,2,4,6,8,10,12,14,16,18,20"</formula1>
    </dataValidation>
    <dataValidation type="list" allowBlank="1" showInputMessage="1" showErrorMessage="1" errorTitle="STEL" error="Stel bevat twee vogels gelieve een tweevoud in te vullen" promptTitle="Stel" prompt="Het aantal vogels inschrijven per stel" sqref="L50:L52 L13:L25 L31:L42">
      <formula1>"0,2,4,6,8,10,12,14,16,18,20"</formula1>
    </dataValidation>
    <dataValidation type="list" allowBlank="1" showInputMessage="1" showErrorMessage="1" errorTitle="STAM" error="Stam bevat vier vogels gelieve een viervoud in te vullen" promptTitle="STAM" prompt="Het aantal vogels inschrijven per stam" sqref="J13:J17 J50:J52 J34:J42 J23:J25">
      <formula1>"0,4,8,12,16,20,24,28,32,36,40,44,48,52"</formula1>
    </dataValidation>
    <dataValidation type="list" allowBlank="1" showInputMessage="1" showErrorMessage="1" errorTitle="STAM" error="Stam bevat vier vogels gelieve een viervoud in te vullen" promptTitle="STAM" prompt="Het aantal vogels inschrijven per stam" sqref="J43:J46 J57:J60">
      <formula1>"0,4,8,12,16,20,24,28,32,36,40"</formula1>
    </dataValidation>
    <dataValidation type="list" allowBlank="1" showInputMessage="1" showErrorMessage="1" errorTitle="Stel" error="Stel bevat twee vogels gelieve een tweevoud in te vullen" promptTitle="STEL" prompt="Het aantal vogels inschrijven per stel" sqref="L29:L30 L48:L49 L53:L54 L62:L64">
      <formula1>"0,2,4,6,8,10,12,14,16,18,20"</formula1>
    </dataValidation>
    <dataValidation type="list" allowBlank="1" showInputMessage="1" showErrorMessage="1" errorTitle="STAM" error="Stam bevat vier vogels gelieve een viervoud in te vullen" promptTitle="STAM" prompt="Het aantal vogels inschrijven per stam" sqref="J18:J22">
      <formula1>"0,4,8,12,16,20,24,28,32,40,44,48,52"</formula1>
    </dataValidation>
  </dataValidations>
  <hyperlinks>
    <hyperlink ref="B10:L10" location="Kleurkanaries!A1" display="Kleurkanaries zie TAB blad "/>
    <hyperlink ref="B65:L65" location="Kleurkanaries!A1" display="Klik hier voor de inschrijvingsreeksen van de Kleurkanaries of  zie TAB blad kleurkanaries"/>
    <hyperlink ref="B84" r:id="rId1"/>
  </hyperlinks>
  <pageMargins left="0.7" right="0.7" top="0.75" bottom="0.75" header="0.3" footer="0.3"/>
  <pageSetup paperSize="9" scale="38" orientation="portrait" r:id="rId2"/>
  <drawing r:id="rId3"/>
  <legacyDrawing r:id="rId4"/>
  <oleObjects>
    <mc:AlternateContent xmlns:mc="http://schemas.openxmlformats.org/markup-compatibility/2006">
      <mc:Choice Requires="x14">
        <oleObject progId="MS_ClipArt_Gallery.5" shapeId="2050" r:id="rId5">
          <objectPr defaultSize="0" autoPict="0" r:id="rId6">
            <anchor moveWithCells="1" sizeWithCells="1">
              <from>
                <xdr:col>3</xdr:col>
                <xdr:colOff>19050</xdr:colOff>
                <xdr:row>1</xdr:row>
                <xdr:rowOff>171450</xdr:rowOff>
              </from>
              <to>
                <xdr:col>5</xdr:col>
                <xdr:colOff>104775</xdr:colOff>
                <xdr:row>5</xdr:row>
                <xdr:rowOff>171450</xdr:rowOff>
              </to>
            </anchor>
          </objectPr>
        </oleObject>
      </mc:Choice>
      <mc:Fallback>
        <oleObject progId="MS_ClipArt_Gallery.5" shapeId="2050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Kleurkanaries</vt:lpstr>
      <vt:lpstr>Postuurkanaries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2012-06-24T18:04:38Z</cp:lastPrinted>
  <dcterms:created xsi:type="dcterms:W3CDTF">2011-12-09T21:11:23Z</dcterms:created>
  <dcterms:modified xsi:type="dcterms:W3CDTF">2013-09-07T13:30:24Z</dcterms:modified>
</cp:coreProperties>
</file>