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895" activeTab="0"/>
  </bookViews>
  <sheets>
    <sheet name="Klein1" sheetId="1" r:id="rId1"/>
    <sheet name="Klein2" sheetId="2" r:id="rId2"/>
    <sheet name="Groot1" sheetId="3" r:id="rId3"/>
    <sheet name="Groot2" sheetId="4" r:id="rId4"/>
    <sheet name="Groot3" sheetId="5" r:id="rId5"/>
  </sheets>
  <definedNames/>
  <calcPr fullCalcOnLoad="1"/>
</workbook>
</file>

<file path=xl/sharedStrings.xml><?xml version="1.0" encoding="utf-8"?>
<sst xmlns="http://schemas.openxmlformats.org/spreadsheetml/2006/main" count="443" uniqueCount="14">
  <si>
    <t xml:space="preserve"> :</t>
  </si>
  <si>
    <t>Vul hier je naam in:</t>
  </si>
  <si>
    <t xml:space="preserve">Deel de getallen aan de linkerkant door de getallen bovenaan. </t>
  </si>
  <si>
    <t>Waar een kruisje staat vul je niks in.</t>
  </si>
  <si>
    <t>X</t>
  </si>
  <si>
    <t>DEELROOSTER 1</t>
  </si>
  <si>
    <t>DEELROOSTER 2</t>
  </si>
  <si>
    <t>DEELROOSTER 3</t>
  </si>
  <si>
    <t>Naam:</t>
  </si>
  <si>
    <t>Deelroosters 1</t>
  </si>
  <si>
    <t>Vul de blauwe vakken in:</t>
  </si>
  <si>
    <t>:</t>
  </si>
  <si>
    <t>Aantal juist:</t>
  </si>
  <si>
    <t>Deelroosters 2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</si>
</sst>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5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color indexed="50"/>
      <name val="Arial"/>
      <family val="0"/>
    </font>
    <font>
      <sz val="12"/>
      <color indexed="20"/>
      <name val="Arial"/>
      <family val="0"/>
    </font>
    <font>
      <b/>
      <sz val="12"/>
      <color indexed="14"/>
      <name val="Arial"/>
      <family val="2"/>
    </font>
    <font>
      <b/>
      <sz val="12"/>
      <color indexed="49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4"/>
      <name val="Comic Sans MS"/>
      <family val="4"/>
    </font>
    <font>
      <sz val="12"/>
      <name val="Comic Sans MS"/>
      <family val="4"/>
    </font>
    <font>
      <b/>
      <sz val="18"/>
      <color indexed="53"/>
      <name val="Comic Sans MS"/>
      <family val="4"/>
    </font>
    <font>
      <sz val="12"/>
      <color indexed="20"/>
      <name val="Comic Sans MS"/>
      <family val="4"/>
    </font>
    <font>
      <b/>
      <sz val="12"/>
      <name val="Comic Sans MS"/>
      <family val="4"/>
    </font>
    <font>
      <sz val="12"/>
      <color indexed="1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sz val="14"/>
      <name val="Arial"/>
      <family val="0"/>
    </font>
    <font>
      <b/>
      <sz val="2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bgColor indexed="9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Dashed">
        <color indexed="19"/>
      </left>
      <right>
        <color indexed="63"/>
      </right>
      <top style="mediumDashed">
        <color indexed="19"/>
      </top>
      <bottom style="mediumDashed">
        <color indexed="19"/>
      </bottom>
    </border>
    <border>
      <left>
        <color indexed="63"/>
      </left>
      <right>
        <color indexed="63"/>
      </right>
      <top style="mediumDashed">
        <color indexed="19"/>
      </top>
      <bottom style="mediumDashed">
        <color indexed="19"/>
      </bottom>
    </border>
    <border>
      <left>
        <color indexed="63"/>
      </left>
      <right style="mediumDashed">
        <color indexed="19"/>
      </right>
      <top style="mediumDashed">
        <color indexed="19"/>
      </top>
      <bottom style="mediumDashed">
        <color indexed="19"/>
      </bottom>
    </border>
    <border>
      <left>
        <color indexed="63"/>
      </left>
      <right>
        <color indexed="63"/>
      </right>
      <top style="slantDashDot">
        <color indexed="57"/>
      </top>
      <bottom style="slantDashDot">
        <color indexed="57"/>
      </bottom>
    </border>
    <border>
      <left>
        <color indexed="63"/>
      </left>
      <right style="slantDashDot">
        <color indexed="57"/>
      </right>
      <top style="slantDashDot">
        <color indexed="57"/>
      </top>
      <bottom style="slantDashDot">
        <color indexed="57"/>
      </bottom>
    </border>
    <border>
      <left style="slantDashDot">
        <color indexed="57"/>
      </left>
      <right>
        <color indexed="63"/>
      </right>
      <top style="slantDashDot">
        <color indexed="57"/>
      </top>
      <bottom style="slantDashDot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0" fillId="33" borderId="0" xfId="56" applyFont="1" applyFill="1" applyAlignment="1">
      <alignment vertical="center"/>
      <protection/>
    </xf>
    <xf numFmtId="0" fontId="11" fillId="33" borderId="0" xfId="56" applyFont="1" applyFill="1" applyAlignment="1">
      <alignment vertical="center"/>
      <protection/>
    </xf>
    <xf numFmtId="0" fontId="13" fillId="33" borderId="0" xfId="56" applyFont="1" applyFill="1" applyAlignment="1">
      <alignment vertical="center"/>
      <protection/>
    </xf>
    <xf numFmtId="0" fontId="14" fillId="33" borderId="0" xfId="56" applyFont="1" applyFill="1" applyAlignment="1">
      <alignment horizontal="center" vertical="center"/>
      <protection/>
    </xf>
    <xf numFmtId="0" fontId="13" fillId="33" borderId="24" xfId="56" applyFont="1" applyFill="1" applyBorder="1" applyAlignment="1">
      <alignment horizontal="center" vertical="center"/>
      <protection/>
    </xf>
    <xf numFmtId="0" fontId="11" fillId="33" borderId="24" xfId="56" applyFont="1" applyFill="1" applyBorder="1" applyAlignment="1">
      <alignment horizontal="center" vertical="center"/>
      <protection/>
    </xf>
    <xf numFmtId="0" fontId="11" fillId="34" borderId="25" xfId="56" applyFont="1" applyFill="1" applyBorder="1" applyAlignment="1" applyProtection="1">
      <alignment horizontal="center" vertical="center"/>
      <protection locked="0"/>
    </xf>
    <xf numFmtId="0" fontId="11" fillId="34" borderId="26" xfId="56" applyFont="1" applyFill="1" applyBorder="1" applyAlignment="1" applyProtection="1">
      <alignment horizontal="center" vertical="center"/>
      <protection locked="0"/>
    </xf>
    <xf numFmtId="0" fontId="11" fillId="33" borderId="27" xfId="56" applyFont="1" applyFill="1" applyBorder="1" applyAlignment="1">
      <alignment horizontal="center" vertical="center"/>
      <protection/>
    </xf>
    <xf numFmtId="0" fontId="15" fillId="33" borderId="25" xfId="56" applyFont="1" applyFill="1" applyBorder="1" applyAlignment="1">
      <alignment horizontal="center" vertical="center"/>
      <protection/>
    </xf>
    <xf numFmtId="0" fontId="15" fillId="33" borderId="26" xfId="56" applyFont="1" applyFill="1" applyBorder="1" applyAlignment="1">
      <alignment horizontal="center" vertical="center"/>
      <protection/>
    </xf>
    <xf numFmtId="0" fontId="11" fillId="34" borderId="28" xfId="56" applyFont="1" applyFill="1" applyBorder="1" applyAlignment="1" applyProtection="1">
      <alignment horizontal="center" vertical="center"/>
      <protection locked="0"/>
    </xf>
    <xf numFmtId="0" fontId="11" fillId="34" borderId="29" xfId="56" applyFont="1" applyFill="1" applyBorder="1" applyAlignment="1" applyProtection="1">
      <alignment horizontal="center" vertical="center"/>
      <protection locked="0"/>
    </xf>
    <xf numFmtId="0" fontId="15" fillId="33" borderId="28" xfId="56" applyFont="1" applyFill="1" applyBorder="1" applyAlignment="1">
      <alignment horizontal="center" vertical="center"/>
      <protection/>
    </xf>
    <xf numFmtId="0" fontId="15" fillId="33" borderId="29" xfId="56" applyFont="1" applyFill="1" applyBorder="1" applyAlignment="1">
      <alignment horizontal="center" vertical="center"/>
      <protection/>
    </xf>
    <xf numFmtId="0" fontId="11" fillId="34" borderId="30" xfId="56" applyFont="1" applyFill="1" applyBorder="1" applyAlignment="1" applyProtection="1">
      <alignment horizontal="center" vertical="center"/>
      <protection locked="0"/>
    </xf>
    <xf numFmtId="0" fontId="11" fillId="34" borderId="31" xfId="56" applyFont="1" applyFill="1" applyBorder="1" applyAlignment="1" applyProtection="1">
      <alignment horizontal="center" vertical="center"/>
      <protection locked="0"/>
    </xf>
    <xf numFmtId="0" fontId="15" fillId="33" borderId="30" xfId="56" applyFont="1" applyFill="1" applyBorder="1" applyAlignment="1">
      <alignment horizontal="center" vertical="center"/>
      <protection/>
    </xf>
    <xf numFmtId="0" fontId="15" fillId="33" borderId="31" xfId="56" applyFont="1" applyFill="1" applyBorder="1" applyAlignment="1">
      <alignment horizontal="center" vertical="center"/>
      <protection/>
    </xf>
    <xf numFmtId="0" fontId="11" fillId="35" borderId="26" xfId="56" applyFont="1" applyFill="1" applyBorder="1" applyAlignment="1" applyProtection="1" quotePrefix="1">
      <alignment horizontal="center" vertical="center"/>
      <protection/>
    </xf>
    <xf numFmtId="0" fontId="11" fillId="35" borderId="29" xfId="56" applyFont="1" applyFill="1" applyBorder="1" applyAlignment="1" applyProtection="1" quotePrefix="1">
      <alignment horizontal="center" vertical="center"/>
      <protection/>
    </xf>
    <xf numFmtId="0" fontId="17" fillId="33" borderId="32" xfId="56" applyFont="1" applyFill="1" applyBorder="1" applyAlignment="1">
      <alignment horizontal="center" vertical="center"/>
      <protection/>
    </xf>
    <xf numFmtId="0" fontId="11" fillId="33" borderId="0" xfId="56" applyFont="1" applyFill="1" applyBorder="1" applyAlignment="1">
      <alignment vertical="center"/>
      <protection/>
    </xf>
    <xf numFmtId="0" fontId="16" fillId="33" borderId="0" xfId="56" applyFont="1" applyFill="1" applyBorder="1" applyAlignment="1">
      <alignment horizontal="right" vertical="center"/>
      <protection/>
    </xf>
    <xf numFmtId="0" fontId="11" fillId="33" borderId="33" xfId="56" applyFont="1" applyFill="1" applyBorder="1" applyAlignment="1" applyProtection="1">
      <alignment horizontal="left" vertical="center"/>
      <protection locked="0"/>
    </xf>
    <xf numFmtId="0" fontId="11" fillId="33" borderId="34" xfId="56" applyFont="1" applyFill="1" applyBorder="1" applyAlignment="1" applyProtection="1">
      <alignment horizontal="left" vertical="center"/>
      <protection locked="0"/>
    </xf>
    <xf numFmtId="0" fontId="11" fillId="33" borderId="35" xfId="56" applyFont="1" applyFill="1" applyBorder="1" applyAlignment="1" applyProtection="1">
      <alignment horizontal="left" vertical="center"/>
      <protection locked="0"/>
    </xf>
    <xf numFmtId="0" fontId="12" fillId="36" borderId="0" xfId="56" applyFont="1" applyFill="1" applyAlignment="1">
      <alignment horizontal="center" vertical="center"/>
      <protection/>
    </xf>
    <xf numFmtId="0" fontId="16" fillId="33" borderId="36" xfId="56" applyFont="1" applyFill="1" applyBorder="1" applyAlignment="1">
      <alignment horizontal="center" vertical="center" wrapText="1"/>
      <protection/>
    </xf>
    <xf numFmtId="0" fontId="16" fillId="33" borderId="37" xfId="56" applyFont="1" applyFill="1" applyBorder="1" applyAlignment="1">
      <alignment horizontal="center" vertical="center" wrapText="1"/>
      <protection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right" vertical="center"/>
    </xf>
    <xf numFmtId="0" fontId="18" fillId="33" borderId="43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Deelroosters klein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0"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23</xdr:row>
      <xdr:rowOff>180975</xdr:rowOff>
    </xdr:from>
    <xdr:to>
      <xdr:col>4</xdr:col>
      <xdr:colOff>85725</xdr:colOff>
      <xdr:row>26</xdr:row>
      <xdr:rowOff>114300</xdr:rowOff>
    </xdr:to>
    <xdr:pic>
      <xdr:nvPicPr>
        <xdr:cNvPr id="1" name="Picture 1" descr="AN0203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496175"/>
          <a:ext cx="876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23</xdr:row>
      <xdr:rowOff>180975</xdr:rowOff>
    </xdr:from>
    <xdr:to>
      <xdr:col>4</xdr:col>
      <xdr:colOff>85725</xdr:colOff>
      <xdr:row>26</xdr:row>
      <xdr:rowOff>114300</xdr:rowOff>
    </xdr:to>
    <xdr:pic>
      <xdr:nvPicPr>
        <xdr:cNvPr id="1" name="Picture 1" descr="AN0203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496175"/>
          <a:ext cx="876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24</xdr:row>
      <xdr:rowOff>9525</xdr:rowOff>
    </xdr:from>
    <xdr:to>
      <xdr:col>25</xdr:col>
      <xdr:colOff>161925</xdr:colOff>
      <xdr:row>30</xdr:row>
      <xdr:rowOff>66675</xdr:rowOff>
    </xdr:to>
    <xdr:pic>
      <xdr:nvPicPr>
        <xdr:cNvPr id="1" name="Picture 1" descr="j0295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410325"/>
          <a:ext cx="1752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190500</xdr:colOff>
      <xdr:row>24</xdr:row>
      <xdr:rowOff>57150</xdr:rowOff>
    </xdr:from>
    <xdr:to>
      <xdr:col>24</xdr:col>
      <xdr:colOff>104775</xdr:colOff>
      <xdr:row>31</xdr:row>
      <xdr:rowOff>104775</xdr:rowOff>
    </xdr:to>
    <xdr:pic>
      <xdr:nvPicPr>
        <xdr:cNvPr id="1" name="Picture 1" descr="j0346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391275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57150</xdr:colOff>
      <xdr:row>24</xdr:row>
      <xdr:rowOff>114300</xdr:rowOff>
    </xdr:from>
    <xdr:to>
      <xdr:col>24</xdr:col>
      <xdr:colOff>200025</xdr:colOff>
      <xdr:row>31</xdr:row>
      <xdr:rowOff>76200</xdr:rowOff>
    </xdr:to>
    <xdr:pic>
      <xdr:nvPicPr>
        <xdr:cNvPr id="1" name="Picture 1" descr="j0191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484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39" customWidth="1"/>
    <col min="2" max="4" width="6.140625" style="39" customWidth="1"/>
    <col min="5" max="5" width="8.57421875" style="39" customWidth="1"/>
    <col min="6" max="9" width="6.140625" style="39" hidden="1" customWidth="1"/>
    <col min="10" max="12" width="6.140625" style="39" customWidth="1"/>
    <col min="13" max="13" width="11.421875" style="39" customWidth="1"/>
    <col min="14" max="14" width="5.8515625" style="39" customWidth="1"/>
    <col min="15" max="15" width="3.140625" style="39" customWidth="1"/>
    <col min="16" max="16384" width="11.421875" style="39" customWidth="1"/>
  </cols>
  <sheetData>
    <row r="1" spans="1:5" ht="30" customHeight="1">
      <c r="A1" s="38" t="s">
        <v>8</v>
      </c>
      <c r="B1" s="62"/>
      <c r="C1" s="63"/>
      <c r="D1" s="63"/>
      <c r="E1" s="64"/>
    </row>
    <row r="2" ht="19.5"/>
    <row r="3" spans="2:5" ht="29.25">
      <c r="B3" s="65" t="s">
        <v>9</v>
      </c>
      <c r="C3" s="65"/>
      <c r="D3" s="65"/>
      <c r="E3" s="65"/>
    </row>
    <row r="4" ht="19.5"/>
    <row r="5" ht="26.25" customHeight="1">
      <c r="A5" s="40" t="s">
        <v>10</v>
      </c>
    </row>
    <row r="6" ht="20.25" thickBot="1"/>
    <row r="7" spans="2:12" ht="24.75" customHeight="1" thickBot="1">
      <c r="B7" s="41" t="s">
        <v>11</v>
      </c>
      <c r="C7" s="42">
        <f>G7</f>
        <v>6</v>
      </c>
      <c r="D7" s="42">
        <f>H7</f>
        <v>3</v>
      </c>
      <c r="F7" s="41" t="s">
        <v>11</v>
      </c>
      <c r="G7" s="43">
        <v>6</v>
      </c>
      <c r="H7" s="43">
        <v>3</v>
      </c>
      <c r="J7" s="41" t="s">
        <v>11</v>
      </c>
      <c r="K7" s="42">
        <f>G7</f>
        <v>6</v>
      </c>
      <c r="L7" s="42">
        <f>H7</f>
        <v>3</v>
      </c>
    </row>
    <row r="8" spans="2:12" ht="24.75" customHeight="1" thickBot="1">
      <c r="B8" s="42">
        <f>F8</f>
        <v>30</v>
      </c>
      <c r="C8" s="44"/>
      <c r="D8" s="45"/>
      <c r="F8" s="43">
        <v>30</v>
      </c>
      <c r="G8" s="46">
        <f>F8/G7</f>
        <v>5</v>
      </c>
      <c r="H8" s="46">
        <f>F8/H7</f>
        <v>10</v>
      </c>
      <c r="J8" s="42">
        <f>F8</f>
        <v>30</v>
      </c>
      <c r="K8" s="47">
        <f aca="true" t="shared" si="0" ref="K8:L11">IF(C8=0,"",IF(C8=G8,"OK",IF(C8&lt;&gt;G8,G8)))</f>
      </c>
      <c r="L8" s="48">
        <f t="shared" si="0"/>
      </c>
    </row>
    <row r="9" spans="2:12" ht="24.75" customHeight="1" thickBot="1">
      <c r="B9" s="42">
        <f>F9</f>
        <v>18</v>
      </c>
      <c r="C9" s="49"/>
      <c r="D9" s="50"/>
      <c r="F9" s="43">
        <v>18</v>
      </c>
      <c r="G9" s="46">
        <f>F9/G7</f>
        <v>3</v>
      </c>
      <c r="H9" s="46">
        <f>F9/H7</f>
        <v>6</v>
      </c>
      <c r="J9" s="42">
        <f>F9</f>
        <v>18</v>
      </c>
      <c r="K9" s="51">
        <f t="shared" si="0"/>
      </c>
      <c r="L9" s="52">
        <f t="shared" si="0"/>
      </c>
    </row>
    <row r="10" spans="2:12" ht="24.75" customHeight="1" thickBot="1">
      <c r="B10" s="42">
        <f>F10</f>
        <v>6</v>
      </c>
      <c r="C10" s="49"/>
      <c r="D10" s="50"/>
      <c r="F10" s="43">
        <v>6</v>
      </c>
      <c r="G10" s="46">
        <f>F10/G7</f>
        <v>1</v>
      </c>
      <c r="H10" s="46">
        <f>F10/H7</f>
        <v>2</v>
      </c>
      <c r="J10" s="42">
        <f>F10</f>
        <v>6</v>
      </c>
      <c r="K10" s="51">
        <f t="shared" si="0"/>
      </c>
      <c r="L10" s="52">
        <f t="shared" si="0"/>
      </c>
    </row>
    <row r="11" spans="2:12" ht="24.75" customHeight="1" thickBot="1">
      <c r="B11" s="42">
        <f>F11</f>
        <v>24</v>
      </c>
      <c r="C11" s="53"/>
      <c r="D11" s="54"/>
      <c r="F11" s="43">
        <v>24</v>
      </c>
      <c r="G11" s="46">
        <f>F11/G7</f>
        <v>4</v>
      </c>
      <c r="H11" s="46">
        <f>F11/H7</f>
        <v>8</v>
      </c>
      <c r="J11" s="42">
        <f>F11</f>
        <v>24</v>
      </c>
      <c r="K11" s="55">
        <f t="shared" si="0"/>
      </c>
      <c r="L11" s="56">
        <f t="shared" si="0"/>
      </c>
    </row>
    <row r="12" ht="30" customHeight="1" thickBot="1"/>
    <row r="13" spans="2:12" ht="24.75" customHeight="1" thickBot="1">
      <c r="B13" s="41" t="s">
        <v>11</v>
      </c>
      <c r="C13" s="42">
        <f>G13</f>
        <v>5</v>
      </c>
      <c r="D13" s="42">
        <f>H13</f>
        <v>2</v>
      </c>
      <c r="F13" s="41" t="s">
        <v>11</v>
      </c>
      <c r="G13" s="43">
        <v>5</v>
      </c>
      <c r="H13" s="43">
        <v>2</v>
      </c>
      <c r="J13" s="41" t="s">
        <v>11</v>
      </c>
      <c r="K13" s="42">
        <f>G13</f>
        <v>5</v>
      </c>
      <c r="L13" s="42">
        <f>H13</f>
        <v>2</v>
      </c>
    </row>
    <row r="14" spans="2:12" ht="24.75" customHeight="1" thickBot="1">
      <c r="B14" s="42">
        <f>F14</f>
        <v>45</v>
      </c>
      <c r="C14" s="44"/>
      <c r="D14" s="57"/>
      <c r="F14" s="43">
        <v>45</v>
      </c>
      <c r="G14" s="46">
        <f>F14/G13</f>
        <v>9</v>
      </c>
      <c r="H14" s="46">
        <f>F14/H13</f>
        <v>22.5</v>
      </c>
      <c r="J14" s="42">
        <f>F14</f>
        <v>45</v>
      </c>
      <c r="K14" s="47">
        <f>IF(C14=0,"",IF(C14=G14,"OK",IF(C14&lt;&gt;G14,G14)))</f>
      </c>
      <c r="L14" s="57"/>
    </row>
    <row r="15" spans="2:12" ht="24.75" customHeight="1" thickBot="1">
      <c r="B15" s="42">
        <f>F15</f>
        <v>20</v>
      </c>
      <c r="C15" s="49"/>
      <c r="D15" s="50"/>
      <c r="F15" s="43">
        <v>20</v>
      </c>
      <c r="G15" s="46">
        <f>F15/G13</f>
        <v>4</v>
      </c>
      <c r="H15" s="46">
        <f>F15/H13</f>
        <v>10</v>
      </c>
      <c r="J15" s="42">
        <f>F15</f>
        <v>20</v>
      </c>
      <c r="K15" s="51">
        <f>IF(C15=0,"",IF(C15=G15,"OK",IF(C15&lt;&gt;G15,G15)))</f>
      </c>
      <c r="L15" s="52">
        <f>IF(D15=0,"",IF(D15=H15,"OK",IF(D15&lt;&gt;H15,H15)))</f>
      </c>
    </row>
    <row r="16" spans="2:12" ht="24.75" customHeight="1" thickBot="1">
      <c r="B16" s="42">
        <f>F16</f>
        <v>15</v>
      </c>
      <c r="C16" s="49"/>
      <c r="D16" s="58"/>
      <c r="F16" s="43">
        <v>15</v>
      </c>
      <c r="G16" s="46">
        <f>F16/G13</f>
        <v>3</v>
      </c>
      <c r="H16" s="46">
        <f>F16/H13</f>
        <v>7.5</v>
      </c>
      <c r="J16" s="42">
        <f>F16</f>
        <v>15</v>
      </c>
      <c r="K16" s="51">
        <f>IF(C16=0,"",IF(C16=G16,"OK",IF(C16&lt;&gt;G16,G16)))</f>
      </c>
      <c r="L16" s="58"/>
    </row>
    <row r="17" spans="2:12" ht="24.75" customHeight="1" thickBot="1">
      <c r="B17" s="42">
        <f>F17</f>
        <v>10</v>
      </c>
      <c r="C17" s="53"/>
      <c r="D17" s="54"/>
      <c r="F17" s="43">
        <v>10</v>
      </c>
      <c r="G17" s="46">
        <f>F17/G13</f>
        <v>2</v>
      </c>
      <c r="H17" s="46">
        <f>F17/H13</f>
        <v>5</v>
      </c>
      <c r="J17" s="42">
        <f>F17</f>
        <v>10</v>
      </c>
      <c r="K17" s="55">
        <f>IF(C17=0,"",IF(C17=G17,"OK",IF(C17&lt;&gt;G17,G17)))</f>
      </c>
      <c r="L17" s="56">
        <f>IF(D17=0,"",IF(D17=H17,"OK",IF(D17&lt;&gt;H17,H17)))</f>
      </c>
    </row>
    <row r="18" ht="30" customHeight="1" thickBot="1"/>
    <row r="19" spans="2:12" ht="24.75" customHeight="1" thickBot="1">
      <c r="B19" s="41" t="s">
        <v>11</v>
      </c>
      <c r="C19" s="42">
        <f>G19</f>
        <v>2</v>
      </c>
      <c r="D19" s="42">
        <f>H19</f>
        <v>4</v>
      </c>
      <c r="F19" s="41" t="s">
        <v>11</v>
      </c>
      <c r="G19" s="43">
        <v>2</v>
      </c>
      <c r="H19" s="43">
        <v>4</v>
      </c>
      <c r="J19" s="41" t="s">
        <v>11</v>
      </c>
      <c r="K19" s="42">
        <f>G19</f>
        <v>2</v>
      </c>
      <c r="L19" s="42">
        <f>H19</f>
        <v>4</v>
      </c>
    </row>
    <row r="20" spans="2:12" ht="24.75" customHeight="1" thickBot="1">
      <c r="B20" s="42">
        <f>F20</f>
        <v>16</v>
      </c>
      <c r="C20" s="44"/>
      <c r="D20" s="45"/>
      <c r="F20" s="43">
        <v>16</v>
      </c>
      <c r="G20" s="46">
        <f>F20/G19</f>
        <v>8</v>
      </c>
      <c r="H20" s="46">
        <f>F20/H19</f>
        <v>4</v>
      </c>
      <c r="J20" s="42">
        <f>F20</f>
        <v>16</v>
      </c>
      <c r="K20" s="47">
        <f aca="true" t="shared" si="1" ref="K20:L23">IF(C20=0,"",IF(C20=G20,"OK",IF(C20&lt;&gt;G20,G20)))</f>
      </c>
      <c r="L20" s="48">
        <f t="shared" si="1"/>
      </c>
    </row>
    <row r="21" spans="2:12" ht="24.75" customHeight="1" thickBot="1">
      <c r="B21" s="42">
        <f>F21</f>
        <v>20</v>
      </c>
      <c r="C21" s="49"/>
      <c r="D21" s="50"/>
      <c r="F21" s="43">
        <v>20</v>
      </c>
      <c r="G21" s="46">
        <f>F21/G19</f>
        <v>10</v>
      </c>
      <c r="H21" s="46">
        <f>F21/H19</f>
        <v>5</v>
      </c>
      <c r="J21" s="42">
        <f>F21</f>
        <v>20</v>
      </c>
      <c r="K21" s="51">
        <f t="shared" si="1"/>
      </c>
      <c r="L21" s="52">
        <f t="shared" si="1"/>
      </c>
    </row>
    <row r="22" spans="2:12" ht="24.75" customHeight="1" thickBot="1">
      <c r="B22" s="42">
        <f>F22</f>
        <v>8</v>
      </c>
      <c r="C22" s="49"/>
      <c r="D22" s="50"/>
      <c r="F22" s="43">
        <v>8</v>
      </c>
      <c r="G22" s="46">
        <f>F22/G19</f>
        <v>4</v>
      </c>
      <c r="H22" s="46">
        <f>F22/H19</f>
        <v>2</v>
      </c>
      <c r="J22" s="42">
        <f>F22</f>
        <v>8</v>
      </c>
      <c r="K22" s="51">
        <f t="shared" si="1"/>
      </c>
      <c r="L22" s="52">
        <f t="shared" si="1"/>
      </c>
    </row>
    <row r="23" spans="2:12" ht="24.75" customHeight="1" thickBot="1">
      <c r="B23" s="42">
        <f>F23</f>
        <v>12</v>
      </c>
      <c r="C23" s="53"/>
      <c r="D23" s="54"/>
      <c r="F23" s="43">
        <v>12</v>
      </c>
      <c r="G23" s="46">
        <f>F23/G19</f>
        <v>6</v>
      </c>
      <c r="H23" s="46">
        <f>F23/H19</f>
        <v>3</v>
      </c>
      <c r="J23" s="42">
        <f>F23</f>
        <v>12</v>
      </c>
      <c r="K23" s="55">
        <f t="shared" si="1"/>
      </c>
      <c r="L23" s="56">
        <f t="shared" si="1"/>
      </c>
    </row>
    <row r="24" ht="30" customHeight="1" thickBot="1"/>
    <row r="25" spans="10:12" ht="42.75" customHeight="1" thickBot="1" thickTop="1">
      <c r="J25" s="66" t="s">
        <v>12</v>
      </c>
      <c r="K25" s="67"/>
      <c r="L25" s="59">
        <f>IF(SUM(C8:D11,C14:D17,C20:D23)=0,"",COUNTIF(K8:L24,"OK"))</f>
      </c>
    </row>
    <row r="26" spans="10:12" ht="21.75" thickTop="1">
      <c r="J26" s="60"/>
      <c r="K26" s="60"/>
      <c r="L26" s="61"/>
    </row>
  </sheetData>
  <sheetProtection password="A493" sheet="1" objects="1" scenarios="1"/>
  <mergeCells count="3">
    <mergeCell ref="B1:E1"/>
    <mergeCell ref="B3:E3"/>
    <mergeCell ref="J25:K25"/>
  </mergeCells>
  <conditionalFormatting sqref="K8:L11 K20:L23 K14:K17 L15 L17">
    <cfRule type="cellIs" priority="1" dxfId="7" operator="equal" stopIfTrue="1">
      <formula>"OK"</formula>
    </cfRule>
  </conditionalFormatting>
  <conditionalFormatting sqref="C8:D11 C20:D23 C14:D17 L14 L16">
    <cfRule type="cellIs" priority="2" dxfId="6" operator="notEqual" stopIfTrue="1">
      <formula>0</formula>
    </cfRule>
  </conditionalFormatting>
  <printOptions/>
  <pageMargins left="1.18" right="0.75" top="1" bottom="1" header="0.51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9" customWidth="1"/>
    <col min="2" max="4" width="6.140625" style="39" customWidth="1"/>
    <col min="5" max="5" width="8.57421875" style="39" customWidth="1"/>
    <col min="6" max="9" width="6.140625" style="39" hidden="1" customWidth="1"/>
    <col min="10" max="12" width="6.140625" style="39" customWidth="1"/>
    <col min="13" max="13" width="11.421875" style="39" customWidth="1"/>
    <col min="14" max="14" width="5.8515625" style="39" customWidth="1"/>
    <col min="15" max="15" width="3.140625" style="39" customWidth="1"/>
    <col min="16" max="16384" width="11.421875" style="39" customWidth="1"/>
  </cols>
  <sheetData>
    <row r="1" spans="1:5" ht="30" customHeight="1">
      <c r="A1" s="38" t="s">
        <v>8</v>
      </c>
      <c r="B1" s="62"/>
      <c r="C1" s="63"/>
      <c r="D1" s="63"/>
      <c r="E1" s="64"/>
    </row>
    <row r="2" ht="19.5"/>
    <row r="3" spans="2:5" ht="29.25">
      <c r="B3" s="65" t="s">
        <v>13</v>
      </c>
      <c r="C3" s="65"/>
      <c r="D3" s="65"/>
      <c r="E3" s="65"/>
    </row>
    <row r="4" ht="19.5"/>
    <row r="5" ht="26.25" customHeight="1">
      <c r="A5" s="40" t="s">
        <v>10</v>
      </c>
    </row>
    <row r="6" ht="20.25" thickBot="1"/>
    <row r="7" spans="2:12" ht="24.75" customHeight="1" thickBot="1">
      <c r="B7" s="41" t="s">
        <v>11</v>
      </c>
      <c r="C7" s="42">
        <f>G7</f>
        <v>8</v>
      </c>
      <c r="D7" s="42">
        <f>H7</f>
        <v>4</v>
      </c>
      <c r="F7" s="41" t="s">
        <v>11</v>
      </c>
      <c r="G7" s="43">
        <v>8</v>
      </c>
      <c r="H7" s="43">
        <v>4</v>
      </c>
      <c r="J7" s="41" t="s">
        <v>11</v>
      </c>
      <c r="K7" s="42">
        <f>G7</f>
        <v>8</v>
      </c>
      <c r="L7" s="42">
        <f>H7</f>
        <v>4</v>
      </c>
    </row>
    <row r="8" spans="2:12" ht="24.75" customHeight="1" thickBot="1">
      <c r="B8" s="42">
        <f>F8</f>
        <v>24</v>
      </c>
      <c r="C8" s="44"/>
      <c r="D8" s="45"/>
      <c r="F8" s="43">
        <v>24</v>
      </c>
      <c r="G8" s="46">
        <f>F8/G7</f>
        <v>3</v>
      </c>
      <c r="H8" s="46">
        <f>F8/H7</f>
        <v>6</v>
      </c>
      <c r="J8" s="42">
        <f>F8</f>
        <v>24</v>
      </c>
      <c r="K8" s="47">
        <f aca="true" t="shared" si="0" ref="K8:L11">IF(C8=0,"",IF(C8=G8,"OK",IF(C8&lt;&gt;G8,G8)))</f>
      </c>
      <c r="L8" s="48">
        <f t="shared" si="0"/>
      </c>
    </row>
    <row r="9" spans="2:12" ht="24.75" customHeight="1" thickBot="1">
      <c r="B9" s="42">
        <f>F9</f>
        <v>32</v>
      </c>
      <c r="C9" s="49"/>
      <c r="D9" s="50"/>
      <c r="F9" s="43">
        <v>32</v>
      </c>
      <c r="G9" s="46">
        <f>F9/G7</f>
        <v>4</v>
      </c>
      <c r="H9" s="46">
        <f>F9/H7</f>
        <v>8</v>
      </c>
      <c r="J9" s="42">
        <f>F9</f>
        <v>32</v>
      </c>
      <c r="K9" s="51">
        <f t="shared" si="0"/>
      </c>
      <c r="L9" s="52">
        <f t="shared" si="0"/>
      </c>
    </row>
    <row r="10" spans="2:12" ht="24.75" customHeight="1" thickBot="1">
      <c r="B10" s="42">
        <f>F10</f>
        <v>8</v>
      </c>
      <c r="C10" s="49"/>
      <c r="D10" s="50"/>
      <c r="F10" s="43">
        <v>8</v>
      </c>
      <c r="G10" s="46">
        <f>F10/G7</f>
        <v>1</v>
      </c>
      <c r="H10" s="46">
        <f>F10/H7</f>
        <v>2</v>
      </c>
      <c r="J10" s="42">
        <f>F10</f>
        <v>8</v>
      </c>
      <c r="K10" s="51">
        <f t="shared" si="0"/>
      </c>
      <c r="L10" s="52">
        <f t="shared" si="0"/>
      </c>
    </row>
    <row r="11" spans="2:12" ht="24.75" customHeight="1" thickBot="1">
      <c r="B11" s="42">
        <f>F11</f>
        <v>40</v>
      </c>
      <c r="C11" s="53"/>
      <c r="D11" s="54"/>
      <c r="F11" s="43">
        <v>40</v>
      </c>
      <c r="G11" s="46">
        <f>F11/G7</f>
        <v>5</v>
      </c>
      <c r="H11" s="46">
        <f>F11/H7</f>
        <v>10</v>
      </c>
      <c r="J11" s="42">
        <f>F11</f>
        <v>40</v>
      </c>
      <c r="K11" s="55">
        <f t="shared" si="0"/>
      </c>
      <c r="L11" s="56">
        <f t="shared" si="0"/>
      </c>
    </row>
    <row r="12" ht="30" customHeight="1" thickBot="1"/>
    <row r="13" spans="2:12" ht="24.75" customHeight="1" thickBot="1">
      <c r="B13" s="41" t="s">
        <v>11</v>
      </c>
      <c r="C13" s="42">
        <f>G13</f>
        <v>10</v>
      </c>
      <c r="D13" s="42">
        <f>H13</f>
        <v>5</v>
      </c>
      <c r="F13" s="41" t="s">
        <v>11</v>
      </c>
      <c r="G13" s="43">
        <v>10</v>
      </c>
      <c r="H13" s="43">
        <v>5</v>
      </c>
      <c r="J13" s="41" t="s">
        <v>11</v>
      </c>
      <c r="K13" s="42">
        <f>G13</f>
        <v>10</v>
      </c>
      <c r="L13" s="42">
        <f>H13</f>
        <v>5</v>
      </c>
    </row>
    <row r="14" spans="2:12" ht="24.75" customHeight="1" thickBot="1">
      <c r="B14" s="42">
        <f>F14</f>
        <v>40</v>
      </c>
      <c r="C14" s="44"/>
      <c r="D14" s="45"/>
      <c r="F14" s="43">
        <v>40</v>
      </c>
      <c r="G14" s="46">
        <f>F14/G13</f>
        <v>4</v>
      </c>
      <c r="H14" s="46">
        <f>F14/H13</f>
        <v>8</v>
      </c>
      <c r="J14" s="42">
        <f>F14</f>
        <v>40</v>
      </c>
      <c r="K14" s="47">
        <f aca="true" t="shared" si="1" ref="K14:L17">IF(C14=0,"",IF(C14=G14,"OK",IF(C14&lt;&gt;G14,G14)))</f>
      </c>
      <c r="L14" s="48">
        <f t="shared" si="1"/>
      </c>
    </row>
    <row r="15" spans="2:12" ht="24.75" customHeight="1" thickBot="1">
      <c r="B15" s="42">
        <f>F15</f>
        <v>10</v>
      </c>
      <c r="C15" s="49"/>
      <c r="D15" s="50"/>
      <c r="F15" s="43">
        <v>10</v>
      </c>
      <c r="G15" s="46">
        <f>F15/G13</f>
        <v>1</v>
      </c>
      <c r="H15" s="46">
        <f>F15/H13</f>
        <v>2</v>
      </c>
      <c r="J15" s="42">
        <f>F15</f>
        <v>10</v>
      </c>
      <c r="K15" s="51">
        <f t="shared" si="1"/>
      </c>
      <c r="L15" s="52">
        <f t="shared" si="1"/>
      </c>
    </row>
    <row r="16" spans="2:12" ht="24.75" customHeight="1" thickBot="1">
      <c r="B16" s="42">
        <f>F16</f>
        <v>50</v>
      </c>
      <c r="C16" s="49"/>
      <c r="D16" s="50"/>
      <c r="F16" s="43">
        <v>50</v>
      </c>
      <c r="G16" s="46">
        <f>F16/G13</f>
        <v>5</v>
      </c>
      <c r="H16" s="46">
        <f>F16/H13</f>
        <v>10</v>
      </c>
      <c r="J16" s="42">
        <f>F16</f>
        <v>50</v>
      </c>
      <c r="K16" s="51">
        <f t="shared" si="1"/>
      </c>
      <c r="L16" s="52">
        <f t="shared" si="1"/>
      </c>
    </row>
    <row r="17" spans="2:12" ht="24.75" customHeight="1" thickBot="1">
      <c r="B17" s="42">
        <f>F17</f>
        <v>30</v>
      </c>
      <c r="C17" s="53"/>
      <c r="D17" s="54"/>
      <c r="F17" s="43">
        <v>30</v>
      </c>
      <c r="G17" s="46">
        <f>F17/G13</f>
        <v>3</v>
      </c>
      <c r="H17" s="46">
        <f>F17/H13</f>
        <v>6</v>
      </c>
      <c r="J17" s="42">
        <f>F17</f>
        <v>30</v>
      </c>
      <c r="K17" s="55">
        <f t="shared" si="1"/>
      </c>
      <c r="L17" s="56">
        <f t="shared" si="1"/>
      </c>
    </row>
    <row r="18" ht="30" customHeight="1" thickBot="1"/>
    <row r="19" spans="2:12" ht="24.75" customHeight="1" thickBot="1">
      <c r="B19" s="41" t="s">
        <v>11</v>
      </c>
      <c r="C19" s="42">
        <f>G19</f>
        <v>9</v>
      </c>
      <c r="D19" s="42">
        <f>H19</f>
        <v>3</v>
      </c>
      <c r="F19" s="41" t="s">
        <v>11</v>
      </c>
      <c r="G19" s="43">
        <v>9</v>
      </c>
      <c r="H19" s="43">
        <v>3</v>
      </c>
      <c r="J19" s="41" t="s">
        <v>11</v>
      </c>
      <c r="K19" s="42">
        <f>G19</f>
        <v>9</v>
      </c>
      <c r="L19" s="42">
        <f>H19</f>
        <v>3</v>
      </c>
    </row>
    <row r="20" spans="2:12" ht="24.75" customHeight="1" thickBot="1">
      <c r="B20" s="42">
        <f>F20</f>
        <v>27</v>
      </c>
      <c r="C20" s="44"/>
      <c r="D20" s="45"/>
      <c r="F20" s="43">
        <v>27</v>
      </c>
      <c r="G20" s="46">
        <f>F20/G19</f>
        <v>3</v>
      </c>
      <c r="H20" s="46">
        <f>F20/H19</f>
        <v>9</v>
      </c>
      <c r="J20" s="42">
        <f>F20</f>
        <v>27</v>
      </c>
      <c r="K20" s="47">
        <f aca="true" t="shared" si="2" ref="K20:L23">IF(C20=0,"",IF(C20=G20,"OK",IF(C20&lt;&gt;G20,G20)))</f>
      </c>
      <c r="L20" s="48">
        <f t="shared" si="2"/>
      </c>
    </row>
    <row r="21" spans="2:12" ht="24.75" customHeight="1" thickBot="1">
      <c r="B21" s="42">
        <f>F21</f>
        <v>9</v>
      </c>
      <c r="C21" s="49"/>
      <c r="D21" s="50"/>
      <c r="F21" s="43">
        <v>9</v>
      </c>
      <c r="G21" s="46">
        <f>F21/G19</f>
        <v>1</v>
      </c>
      <c r="H21" s="46">
        <f>F21/H19</f>
        <v>3</v>
      </c>
      <c r="J21" s="42">
        <f>F21</f>
        <v>9</v>
      </c>
      <c r="K21" s="51">
        <f t="shared" si="2"/>
      </c>
      <c r="L21" s="52">
        <f t="shared" si="2"/>
      </c>
    </row>
    <row r="22" spans="2:12" ht="24.75" customHeight="1" thickBot="1">
      <c r="B22" s="42">
        <f>F22</f>
        <v>18</v>
      </c>
      <c r="C22" s="49"/>
      <c r="D22" s="50"/>
      <c r="F22" s="43">
        <v>18</v>
      </c>
      <c r="G22" s="46">
        <f>F22/G19</f>
        <v>2</v>
      </c>
      <c r="H22" s="46">
        <f>F22/H19</f>
        <v>6</v>
      </c>
      <c r="J22" s="42">
        <f>F22</f>
        <v>18</v>
      </c>
      <c r="K22" s="51">
        <f t="shared" si="2"/>
      </c>
      <c r="L22" s="52">
        <f t="shared" si="2"/>
      </c>
    </row>
    <row r="23" spans="2:12" ht="24.75" customHeight="1" thickBot="1">
      <c r="B23" s="42">
        <f>F23</f>
        <v>54</v>
      </c>
      <c r="C23" s="53"/>
      <c r="D23" s="54"/>
      <c r="F23" s="43">
        <v>54</v>
      </c>
      <c r="G23" s="46">
        <f>F23/G19</f>
        <v>6</v>
      </c>
      <c r="H23" s="46">
        <f>F23/H19</f>
        <v>18</v>
      </c>
      <c r="J23" s="42">
        <f>F23</f>
        <v>54</v>
      </c>
      <c r="K23" s="55">
        <f t="shared" si="2"/>
      </c>
      <c r="L23" s="56">
        <f t="shared" si="2"/>
      </c>
    </row>
    <row r="24" ht="30" customHeight="1" thickBot="1"/>
    <row r="25" spans="10:12" ht="42.75" customHeight="1" thickBot="1" thickTop="1">
      <c r="J25" s="66" t="s">
        <v>12</v>
      </c>
      <c r="K25" s="67"/>
      <c r="L25" s="59">
        <f>IF(SUM(C8:D11,C14:D17,C20:D23)=0,"",COUNTIF(K8:L24,"OK"))</f>
      </c>
    </row>
    <row r="26" spans="10:12" ht="21.75" thickTop="1">
      <c r="J26" s="60"/>
      <c r="K26" s="60"/>
      <c r="L26" s="61"/>
    </row>
  </sheetData>
  <sheetProtection password="A493" sheet="1" objects="1" scenarios="1"/>
  <mergeCells count="3">
    <mergeCell ref="B1:E1"/>
    <mergeCell ref="B3:E3"/>
    <mergeCell ref="J25:K25"/>
  </mergeCells>
  <conditionalFormatting sqref="K8:L11 K14:L17 K20:L23">
    <cfRule type="cellIs" priority="1" dxfId="7" operator="equal" stopIfTrue="1">
      <formula>"OK"</formula>
    </cfRule>
  </conditionalFormatting>
  <conditionalFormatting sqref="C8:D11 C14:D17 C20:D23">
    <cfRule type="cellIs" priority="2" dxfId="6" operator="notEqual" stopIfTrue="1">
      <formula>0</formula>
    </cfRule>
  </conditionalFormatting>
  <printOptions/>
  <pageMargins left="1.18" right="0.75" top="1" bottom="1" header="0.5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G2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.7109375" style="2" customWidth="1"/>
    <col min="2" max="11" width="4.28125" style="2" customWidth="1"/>
    <col min="12" max="22" width="4.28125" style="2" hidden="1" customWidth="1"/>
    <col min="23" max="33" width="4.28125" style="2" customWidth="1"/>
    <col min="34" max="34" width="1.7109375" style="2" customWidth="1"/>
    <col min="35" max="16384" width="9.140625" style="2" customWidth="1"/>
  </cols>
  <sheetData>
    <row r="1" spans="1:25" ht="27.75" customHeight="1">
      <c r="A1" s="1"/>
      <c r="B1" s="1" t="s">
        <v>1</v>
      </c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ht="21.75" customHeight="1" thickBot="1"/>
    <row r="3" spans="9:26" ht="21" thickBot="1">
      <c r="I3" s="71" t="s">
        <v>5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</row>
    <row r="4" ht="20.25" customHeight="1"/>
    <row r="5" spans="1:2" ht="15">
      <c r="A5" s="3"/>
      <c r="B5" s="33" t="s">
        <v>2</v>
      </c>
    </row>
    <row r="6" spans="1:2" ht="15">
      <c r="A6" s="3"/>
      <c r="B6" s="33" t="s">
        <v>3</v>
      </c>
    </row>
    <row r="7" ht="13.5" thickBot="1"/>
    <row r="8" spans="2:33" s="4" customFormat="1" ht="24.75" customHeight="1" thickTop="1">
      <c r="B8" s="5" t="s">
        <v>0</v>
      </c>
      <c r="C8" s="34">
        <v>3</v>
      </c>
      <c r="D8" s="34">
        <v>7</v>
      </c>
      <c r="E8" s="34">
        <v>4</v>
      </c>
      <c r="F8" s="34">
        <v>9</v>
      </c>
      <c r="G8" s="34">
        <v>8</v>
      </c>
      <c r="H8" s="34">
        <v>10</v>
      </c>
      <c r="I8" s="34">
        <v>2</v>
      </c>
      <c r="J8" s="34">
        <v>5</v>
      </c>
      <c r="K8" s="35">
        <v>6</v>
      </c>
      <c r="L8" s="6"/>
      <c r="M8" s="6"/>
      <c r="N8" s="6">
        <f aca="true" t="shared" si="0" ref="N8:V8">C$8</f>
        <v>3</v>
      </c>
      <c r="O8" s="6">
        <f t="shared" si="0"/>
        <v>7</v>
      </c>
      <c r="P8" s="6">
        <f t="shared" si="0"/>
        <v>4</v>
      </c>
      <c r="Q8" s="6">
        <f t="shared" si="0"/>
        <v>9</v>
      </c>
      <c r="R8" s="6">
        <f t="shared" si="0"/>
        <v>8</v>
      </c>
      <c r="S8" s="6">
        <f t="shared" si="0"/>
        <v>10</v>
      </c>
      <c r="T8" s="6">
        <f t="shared" si="0"/>
        <v>2</v>
      </c>
      <c r="U8" s="6">
        <f t="shared" si="0"/>
        <v>5</v>
      </c>
      <c r="V8" s="6">
        <f t="shared" si="0"/>
        <v>6</v>
      </c>
      <c r="W8" s="6"/>
      <c r="X8" s="5" t="s">
        <v>0</v>
      </c>
      <c r="Y8" s="34">
        <f aca="true" t="shared" si="1" ref="Y8:AG8">C$8</f>
        <v>3</v>
      </c>
      <c r="Z8" s="34">
        <f t="shared" si="1"/>
        <v>7</v>
      </c>
      <c r="AA8" s="34">
        <f t="shared" si="1"/>
        <v>4</v>
      </c>
      <c r="AB8" s="34">
        <f t="shared" si="1"/>
        <v>9</v>
      </c>
      <c r="AC8" s="34">
        <f t="shared" si="1"/>
        <v>8</v>
      </c>
      <c r="AD8" s="34">
        <f t="shared" si="1"/>
        <v>10</v>
      </c>
      <c r="AE8" s="34">
        <f t="shared" si="1"/>
        <v>2</v>
      </c>
      <c r="AF8" s="34">
        <f t="shared" si="1"/>
        <v>5</v>
      </c>
      <c r="AG8" s="35">
        <f t="shared" si="1"/>
        <v>6</v>
      </c>
    </row>
    <row r="9" spans="2:33" ht="24.75" customHeight="1">
      <c r="B9" s="36">
        <v>36</v>
      </c>
      <c r="C9" s="10" t="s">
        <v>4</v>
      </c>
      <c r="D9" s="11" t="s">
        <v>4</v>
      </c>
      <c r="E9" s="7"/>
      <c r="F9" s="7"/>
      <c r="G9" s="24" t="s">
        <v>4</v>
      </c>
      <c r="H9" s="24" t="s">
        <v>4</v>
      </c>
      <c r="I9" s="24" t="s">
        <v>4</v>
      </c>
      <c r="J9" s="24" t="s">
        <v>4</v>
      </c>
      <c r="K9" s="8"/>
      <c r="L9" s="9"/>
      <c r="M9" s="6">
        <f>$B9</f>
        <v>36</v>
      </c>
      <c r="N9" s="9">
        <f>$B$9/C$8</f>
        <v>12</v>
      </c>
      <c r="O9" s="9">
        <f aca="true" t="shared" si="2" ref="O9:V9">$B$9/D$8</f>
        <v>5.142857142857143</v>
      </c>
      <c r="P9" s="9">
        <f t="shared" si="2"/>
        <v>9</v>
      </c>
      <c r="Q9" s="9">
        <f t="shared" si="2"/>
        <v>4</v>
      </c>
      <c r="R9" s="9">
        <f t="shared" si="2"/>
        <v>4.5</v>
      </c>
      <c r="S9" s="9">
        <f t="shared" si="2"/>
        <v>3.6</v>
      </c>
      <c r="T9" s="9">
        <f t="shared" si="2"/>
        <v>18</v>
      </c>
      <c r="U9" s="9">
        <f t="shared" si="2"/>
        <v>7.2</v>
      </c>
      <c r="V9" s="9">
        <f t="shared" si="2"/>
        <v>6</v>
      </c>
      <c r="W9" s="9"/>
      <c r="X9" s="36">
        <f>$B9</f>
        <v>36</v>
      </c>
      <c r="Y9" s="10" t="s">
        <v>4</v>
      </c>
      <c r="Z9" s="11" t="s">
        <v>4</v>
      </c>
      <c r="AA9" s="11">
        <f>IF(E$9=P$9,"OK",IF(E$9=0,"",IF(E$9&lt;&gt;P$9,P$9)))</f>
      </c>
      <c r="AB9" s="11">
        <f>IF(F$9=Q$9,"OK",IF(F$9=0,"",IF(F$9&lt;&gt;Q$9,Q$9)))</f>
      </c>
      <c r="AC9" s="11" t="s">
        <v>4</v>
      </c>
      <c r="AD9" s="11" t="s">
        <v>4</v>
      </c>
      <c r="AE9" s="11" t="s">
        <v>4</v>
      </c>
      <c r="AF9" s="11" t="s">
        <v>4</v>
      </c>
      <c r="AG9" s="12">
        <f>IF(K$9=V$9,"OK",IF(K$9=0,"",IF(K$9&lt;&gt;V$9,V$9)))</f>
      </c>
    </row>
    <row r="10" spans="2:33" ht="24.75" customHeight="1">
      <c r="B10" s="36">
        <v>24</v>
      </c>
      <c r="C10" s="13"/>
      <c r="D10" s="25" t="s">
        <v>4</v>
      </c>
      <c r="E10" s="14"/>
      <c r="F10" s="25" t="s">
        <v>4</v>
      </c>
      <c r="G10" s="14"/>
      <c r="H10" s="25" t="s">
        <v>4</v>
      </c>
      <c r="I10" s="25" t="s">
        <v>4</v>
      </c>
      <c r="J10" s="25" t="s">
        <v>4</v>
      </c>
      <c r="K10" s="15"/>
      <c r="L10" s="9"/>
      <c r="M10" s="6">
        <f aca="true" t="shared" si="3" ref="M10:M18">$B10</f>
        <v>24</v>
      </c>
      <c r="N10" s="9">
        <f>$B$10/C$8</f>
        <v>8</v>
      </c>
      <c r="O10" s="9">
        <f>$B$10/D$8</f>
        <v>3.4285714285714284</v>
      </c>
      <c r="P10" s="9">
        <f aca="true" t="shared" si="4" ref="P10:V10">$B$10/E$8</f>
        <v>6</v>
      </c>
      <c r="Q10" s="9">
        <f t="shared" si="4"/>
        <v>2.6666666666666665</v>
      </c>
      <c r="R10" s="9">
        <f t="shared" si="4"/>
        <v>3</v>
      </c>
      <c r="S10" s="9">
        <f t="shared" si="4"/>
        <v>2.4</v>
      </c>
      <c r="T10" s="9">
        <f t="shared" si="4"/>
        <v>12</v>
      </c>
      <c r="U10" s="9">
        <f t="shared" si="4"/>
        <v>4.8</v>
      </c>
      <c r="V10" s="9">
        <f t="shared" si="4"/>
        <v>4</v>
      </c>
      <c r="W10" s="9"/>
      <c r="X10" s="36">
        <f aca="true" t="shared" si="5" ref="X10:X18">$B10</f>
        <v>24</v>
      </c>
      <c r="Y10" s="16">
        <f>IF(C$10=N$10,"OK",IF(C$10=0,"",IF(C$10&lt;&gt;N$10,N$10)))</f>
      </c>
      <c r="Z10" s="17" t="s">
        <v>4</v>
      </c>
      <c r="AA10" s="17">
        <f>IF(E$10=P$10,"OK",IF(E$10=0,"",IF(E$10&lt;&gt;P$10,P$10)))</f>
      </c>
      <c r="AB10" s="17" t="s">
        <v>4</v>
      </c>
      <c r="AC10" s="17">
        <f>IF(G$10=R$10,"OK",IF(G$10=0,"",IF(G$10&lt;&gt;R$10,R$10)))</f>
      </c>
      <c r="AD10" s="17" t="s">
        <v>4</v>
      </c>
      <c r="AE10" s="17" t="s">
        <v>4</v>
      </c>
      <c r="AF10" s="17" t="s">
        <v>4</v>
      </c>
      <c r="AG10" s="18">
        <f>IF(K$10=V$10,"OK",IF(K$10=0,"",IF(K$10&lt;&gt;V$10,V$10)))</f>
      </c>
    </row>
    <row r="11" spans="2:33" ht="24.75" customHeight="1">
      <c r="B11" s="36">
        <v>49</v>
      </c>
      <c r="C11" s="26" t="s">
        <v>4</v>
      </c>
      <c r="D11" s="14"/>
      <c r="E11" s="25" t="s">
        <v>4</v>
      </c>
      <c r="F11" s="25" t="s">
        <v>4</v>
      </c>
      <c r="G11" s="25" t="s">
        <v>4</v>
      </c>
      <c r="H11" s="25" t="s">
        <v>4</v>
      </c>
      <c r="I11" s="25" t="s">
        <v>4</v>
      </c>
      <c r="J11" s="25" t="s">
        <v>4</v>
      </c>
      <c r="K11" s="27" t="s">
        <v>4</v>
      </c>
      <c r="L11" s="9"/>
      <c r="M11" s="6">
        <f t="shared" si="3"/>
        <v>49</v>
      </c>
      <c r="N11" s="9">
        <f>$B$11/C$8</f>
        <v>16.333333333333332</v>
      </c>
      <c r="O11" s="9">
        <f aca="true" t="shared" si="6" ref="O11:V11">$B$11/D$8</f>
        <v>7</v>
      </c>
      <c r="P11" s="9">
        <f t="shared" si="6"/>
        <v>12.25</v>
      </c>
      <c r="Q11" s="9">
        <f t="shared" si="6"/>
        <v>5.444444444444445</v>
      </c>
      <c r="R11" s="9">
        <f t="shared" si="6"/>
        <v>6.125</v>
      </c>
      <c r="S11" s="9">
        <f t="shared" si="6"/>
        <v>4.9</v>
      </c>
      <c r="T11" s="9">
        <f t="shared" si="6"/>
        <v>24.5</v>
      </c>
      <c r="U11" s="9">
        <f t="shared" si="6"/>
        <v>9.8</v>
      </c>
      <c r="V11" s="9">
        <f t="shared" si="6"/>
        <v>8.166666666666666</v>
      </c>
      <c r="W11" s="9"/>
      <c r="X11" s="36">
        <f t="shared" si="5"/>
        <v>49</v>
      </c>
      <c r="Y11" s="16" t="s">
        <v>4</v>
      </c>
      <c r="Z11" s="17">
        <f>IF(D$11=O$11,"OK",IF(D$11=0,"",IF(D$11&lt;&gt;O$11,O$11)))</f>
      </c>
      <c r="AA11" s="17" t="s">
        <v>4</v>
      </c>
      <c r="AB11" s="17" t="s">
        <v>4</v>
      </c>
      <c r="AC11" s="17" t="s">
        <v>4</v>
      </c>
      <c r="AD11" s="17" t="s">
        <v>4</v>
      </c>
      <c r="AE11" s="17" t="s">
        <v>4</v>
      </c>
      <c r="AF11" s="17" t="s">
        <v>4</v>
      </c>
      <c r="AG11" s="18" t="s">
        <v>4</v>
      </c>
    </row>
    <row r="12" spans="2:33" ht="24.75" customHeight="1">
      <c r="B12" s="36">
        <v>20</v>
      </c>
      <c r="C12" s="26" t="s">
        <v>4</v>
      </c>
      <c r="D12" s="25" t="s">
        <v>4</v>
      </c>
      <c r="E12" s="14"/>
      <c r="F12" s="25" t="s">
        <v>4</v>
      </c>
      <c r="G12" s="25" t="s">
        <v>4</v>
      </c>
      <c r="H12" s="14"/>
      <c r="I12" s="14"/>
      <c r="J12" s="14"/>
      <c r="K12" s="27" t="s">
        <v>4</v>
      </c>
      <c r="L12" s="9"/>
      <c r="M12" s="6">
        <f t="shared" si="3"/>
        <v>20</v>
      </c>
      <c r="N12" s="9">
        <f>$B$12/C$8</f>
        <v>6.666666666666667</v>
      </c>
      <c r="O12" s="9">
        <f aca="true" t="shared" si="7" ref="O12:V12">$B$12/D$8</f>
        <v>2.857142857142857</v>
      </c>
      <c r="P12" s="9">
        <f t="shared" si="7"/>
        <v>5</v>
      </c>
      <c r="Q12" s="9">
        <f t="shared" si="7"/>
        <v>2.2222222222222223</v>
      </c>
      <c r="R12" s="9">
        <f t="shared" si="7"/>
        <v>2.5</v>
      </c>
      <c r="S12" s="9">
        <f t="shared" si="7"/>
        <v>2</v>
      </c>
      <c r="T12" s="9">
        <f t="shared" si="7"/>
        <v>10</v>
      </c>
      <c r="U12" s="9">
        <f t="shared" si="7"/>
        <v>4</v>
      </c>
      <c r="V12" s="9">
        <f t="shared" si="7"/>
        <v>3.3333333333333335</v>
      </c>
      <c r="W12" s="9"/>
      <c r="X12" s="36">
        <f t="shared" si="5"/>
        <v>20</v>
      </c>
      <c r="Y12" s="16" t="s">
        <v>4</v>
      </c>
      <c r="Z12" s="17" t="s">
        <v>4</v>
      </c>
      <c r="AA12" s="17">
        <f aca="true" t="shared" si="8" ref="AA12:AF12">IF(E$12=P$12,"OK",IF(E$12=0,"",IF(E$12&lt;&gt;P$12,P$12)))</f>
      </c>
      <c r="AB12" s="17" t="s">
        <v>4</v>
      </c>
      <c r="AC12" s="17" t="s">
        <v>4</v>
      </c>
      <c r="AD12" s="17">
        <f t="shared" si="8"/>
      </c>
      <c r="AE12" s="17">
        <f t="shared" si="8"/>
      </c>
      <c r="AF12" s="17">
        <f t="shared" si="8"/>
      </c>
      <c r="AG12" s="18" t="s">
        <v>4</v>
      </c>
    </row>
    <row r="13" spans="2:33" ht="24.75" customHeight="1">
      <c r="B13" s="36">
        <v>64</v>
      </c>
      <c r="C13" s="26" t="s">
        <v>4</v>
      </c>
      <c r="D13" s="25" t="s">
        <v>4</v>
      </c>
      <c r="E13" s="25" t="s">
        <v>4</v>
      </c>
      <c r="F13" s="25" t="s">
        <v>4</v>
      </c>
      <c r="G13" s="14"/>
      <c r="H13" s="25" t="s">
        <v>4</v>
      </c>
      <c r="I13" s="25" t="s">
        <v>4</v>
      </c>
      <c r="J13" s="25" t="s">
        <v>4</v>
      </c>
      <c r="K13" s="27" t="s">
        <v>4</v>
      </c>
      <c r="L13" s="9"/>
      <c r="M13" s="6">
        <f t="shared" si="3"/>
        <v>64</v>
      </c>
      <c r="N13" s="9">
        <f>$B$13/C$8</f>
        <v>21.333333333333332</v>
      </c>
      <c r="O13" s="9">
        <f aca="true" t="shared" si="9" ref="O13:V13">$B$13/D$8</f>
        <v>9.142857142857142</v>
      </c>
      <c r="P13" s="9">
        <f t="shared" si="9"/>
        <v>16</v>
      </c>
      <c r="Q13" s="9">
        <f t="shared" si="9"/>
        <v>7.111111111111111</v>
      </c>
      <c r="R13" s="9">
        <f t="shared" si="9"/>
        <v>8</v>
      </c>
      <c r="S13" s="9">
        <f t="shared" si="9"/>
        <v>6.4</v>
      </c>
      <c r="T13" s="9">
        <f t="shared" si="9"/>
        <v>32</v>
      </c>
      <c r="U13" s="9">
        <f t="shared" si="9"/>
        <v>12.8</v>
      </c>
      <c r="V13" s="9">
        <f t="shared" si="9"/>
        <v>10.666666666666666</v>
      </c>
      <c r="W13" s="9"/>
      <c r="X13" s="36">
        <f t="shared" si="5"/>
        <v>64</v>
      </c>
      <c r="Y13" s="16" t="s">
        <v>4</v>
      </c>
      <c r="Z13" s="17" t="s">
        <v>4</v>
      </c>
      <c r="AA13" s="17" t="s">
        <v>4</v>
      </c>
      <c r="AB13" s="17" t="s">
        <v>4</v>
      </c>
      <c r="AC13" s="17">
        <f>IF(G$13=R$13,"OK",IF(G$13=0,"",IF(G$13&lt;&gt;R$13,R$13)))</f>
      </c>
      <c r="AD13" s="17" t="s">
        <v>4</v>
      </c>
      <c r="AE13" s="17" t="s">
        <v>4</v>
      </c>
      <c r="AF13" s="17" t="s">
        <v>4</v>
      </c>
      <c r="AG13" s="18" t="s">
        <v>4</v>
      </c>
    </row>
    <row r="14" spans="2:33" ht="24.75" customHeight="1">
      <c r="B14" s="36">
        <v>18</v>
      </c>
      <c r="C14" s="13"/>
      <c r="D14" s="25" t="s">
        <v>4</v>
      </c>
      <c r="E14" s="25" t="s">
        <v>4</v>
      </c>
      <c r="F14" s="14"/>
      <c r="G14" s="25" t="s">
        <v>4</v>
      </c>
      <c r="H14" s="25" t="s">
        <v>4</v>
      </c>
      <c r="I14" s="14"/>
      <c r="J14" s="25" t="s">
        <v>4</v>
      </c>
      <c r="K14" s="15"/>
      <c r="L14" s="9"/>
      <c r="M14" s="6">
        <f t="shared" si="3"/>
        <v>18</v>
      </c>
      <c r="N14" s="9">
        <f>$B$14/C$8</f>
        <v>6</v>
      </c>
      <c r="O14" s="9">
        <f aca="true" t="shared" si="10" ref="O14:V14">$B$14/D$8</f>
        <v>2.5714285714285716</v>
      </c>
      <c r="P14" s="9">
        <f t="shared" si="10"/>
        <v>4.5</v>
      </c>
      <c r="Q14" s="9">
        <f t="shared" si="10"/>
        <v>2</v>
      </c>
      <c r="R14" s="9">
        <f t="shared" si="10"/>
        <v>2.25</v>
      </c>
      <c r="S14" s="9">
        <f t="shared" si="10"/>
        <v>1.8</v>
      </c>
      <c r="T14" s="9">
        <f t="shared" si="10"/>
        <v>9</v>
      </c>
      <c r="U14" s="9">
        <f t="shared" si="10"/>
        <v>3.6</v>
      </c>
      <c r="V14" s="9">
        <f t="shared" si="10"/>
        <v>3</v>
      </c>
      <c r="W14" s="9"/>
      <c r="X14" s="36">
        <f t="shared" si="5"/>
        <v>18</v>
      </c>
      <c r="Y14" s="16">
        <f>IF(C$14=N$14,"OK",IF(C$14=0,"",IF(C$14&lt;&gt;N$14,N$14)))</f>
      </c>
      <c r="Z14" s="17" t="s">
        <v>4</v>
      </c>
      <c r="AA14" s="17" t="s">
        <v>4</v>
      </c>
      <c r="AB14" s="17">
        <f>IF(F$14=Q$14,"OK",IF(F$14=0,"",IF(F$14&lt;&gt;Q$14,Q$14)))</f>
      </c>
      <c r="AC14" s="17" t="s">
        <v>4</v>
      </c>
      <c r="AD14" s="17" t="s">
        <v>4</v>
      </c>
      <c r="AE14" s="17">
        <f>IF(I$14=T$14,"OK",IF(I$14=0,"",IF(I$14&lt;&gt;T$14,T$14)))</f>
      </c>
      <c r="AF14" s="17" t="s">
        <v>4</v>
      </c>
      <c r="AG14" s="18">
        <f>IF(K$14=V$14,"OK",IF(K$14=0,"",IF(K$14&lt;&gt;V$14,V$14)))</f>
      </c>
    </row>
    <row r="15" spans="2:33" ht="24.75" customHeight="1">
      <c r="B15" s="36">
        <v>32</v>
      </c>
      <c r="C15" s="26" t="s">
        <v>4</v>
      </c>
      <c r="D15" s="25" t="s">
        <v>4</v>
      </c>
      <c r="E15" s="14"/>
      <c r="F15" s="25" t="s">
        <v>4</v>
      </c>
      <c r="G15" s="14"/>
      <c r="H15" s="25" t="s">
        <v>4</v>
      </c>
      <c r="I15" s="25" t="s">
        <v>4</v>
      </c>
      <c r="J15" s="25" t="s">
        <v>4</v>
      </c>
      <c r="K15" s="27" t="s">
        <v>4</v>
      </c>
      <c r="L15" s="9"/>
      <c r="M15" s="6">
        <f t="shared" si="3"/>
        <v>32</v>
      </c>
      <c r="N15" s="9">
        <f>$B$15/C$8</f>
        <v>10.666666666666666</v>
      </c>
      <c r="O15" s="9">
        <f aca="true" t="shared" si="11" ref="O15:V15">$B$15/D$8</f>
        <v>4.571428571428571</v>
      </c>
      <c r="P15" s="9">
        <f t="shared" si="11"/>
        <v>8</v>
      </c>
      <c r="Q15" s="9">
        <f t="shared" si="11"/>
        <v>3.5555555555555554</v>
      </c>
      <c r="R15" s="9">
        <f t="shared" si="11"/>
        <v>4</v>
      </c>
      <c r="S15" s="9">
        <f t="shared" si="11"/>
        <v>3.2</v>
      </c>
      <c r="T15" s="9">
        <f t="shared" si="11"/>
        <v>16</v>
      </c>
      <c r="U15" s="9">
        <f t="shared" si="11"/>
        <v>6.4</v>
      </c>
      <c r="V15" s="9">
        <f t="shared" si="11"/>
        <v>5.333333333333333</v>
      </c>
      <c r="W15" s="9"/>
      <c r="X15" s="36">
        <f t="shared" si="5"/>
        <v>32</v>
      </c>
      <c r="Y15" s="16" t="s">
        <v>4</v>
      </c>
      <c r="Z15" s="17" t="s">
        <v>4</v>
      </c>
      <c r="AA15" s="17">
        <f>IF(E$15=P$15,"OK",IF(E$15=0,"",IF(E$15&lt;&gt;P$15,P$15)))</f>
      </c>
      <c r="AB15" s="17" t="s">
        <v>4</v>
      </c>
      <c r="AC15" s="17">
        <f>IF(G$15=R$15,"OK",IF(G$15=0,"",IF(G$15&lt;&gt;R$15,R$15)))</f>
      </c>
      <c r="AD15" s="17" t="s">
        <v>4</v>
      </c>
      <c r="AE15" s="17" t="s">
        <v>4</v>
      </c>
      <c r="AF15" s="17" t="s">
        <v>4</v>
      </c>
      <c r="AG15" s="18" t="s">
        <v>4</v>
      </c>
    </row>
    <row r="16" spans="2:33" ht="24.75" customHeight="1">
      <c r="B16" s="36">
        <v>72</v>
      </c>
      <c r="C16" s="26" t="s">
        <v>4</v>
      </c>
      <c r="D16" s="25" t="s">
        <v>4</v>
      </c>
      <c r="E16" s="25" t="s">
        <v>4</v>
      </c>
      <c r="F16" s="14"/>
      <c r="G16" s="14"/>
      <c r="H16" s="25" t="s">
        <v>4</v>
      </c>
      <c r="I16" s="25" t="s">
        <v>4</v>
      </c>
      <c r="J16" s="25" t="s">
        <v>4</v>
      </c>
      <c r="K16" s="27" t="s">
        <v>4</v>
      </c>
      <c r="L16" s="9"/>
      <c r="M16" s="6">
        <f t="shared" si="3"/>
        <v>72</v>
      </c>
      <c r="N16" s="9">
        <f>$B$16/C$8</f>
        <v>24</v>
      </c>
      <c r="O16" s="9">
        <f aca="true" t="shared" si="12" ref="O16:V16">$B$16/D$8</f>
        <v>10.285714285714286</v>
      </c>
      <c r="P16" s="9">
        <f t="shared" si="12"/>
        <v>18</v>
      </c>
      <c r="Q16" s="9">
        <f t="shared" si="12"/>
        <v>8</v>
      </c>
      <c r="R16" s="9">
        <f t="shared" si="12"/>
        <v>9</v>
      </c>
      <c r="S16" s="9">
        <f t="shared" si="12"/>
        <v>7.2</v>
      </c>
      <c r="T16" s="9">
        <f t="shared" si="12"/>
        <v>36</v>
      </c>
      <c r="U16" s="9">
        <f t="shared" si="12"/>
        <v>14.4</v>
      </c>
      <c r="V16" s="9">
        <f t="shared" si="12"/>
        <v>12</v>
      </c>
      <c r="W16" s="9"/>
      <c r="X16" s="36">
        <f t="shared" si="5"/>
        <v>72</v>
      </c>
      <c r="Y16" s="16" t="s">
        <v>4</v>
      </c>
      <c r="Z16" s="17" t="s">
        <v>4</v>
      </c>
      <c r="AA16" s="17" t="s">
        <v>4</v>
      </c>
      <c r="AB16" s="17">
        <f>IF(F$16=Q$16,"OK",IF(F$16=0,"",IF(F$16&lt;&gt;Q$16,Q$16)))</f>
      </c>
      <c r="AC16" s="17">
        <f>IF(G$16=R$16,"OK",IF(G$16=0,"",IF(G$16&lt;&gt;R$16,R$16)))</f>
      </c>
      <c r="AD16" s="17" t="s">
        <v>4</v>
      </c>
      <c r="AE16" s="17" t="s">
        <v>4</v>
      </c>
      <c r="AF16" s="17" t="s">
        <v>4</v>
      </c>
      <c r="AG16" s="18" t="s">
        <v>4</v>
      </c>
    </row>
    <row r="17" spans="2:33" ht="24.75" customHeight="1">
      <c r="B17" s="36">
        <v>54</v>
      </c>
      <c r="C17" s="26" t="s">
        <v>4</v>
      </c>
      <c r="D17" s="25" t="s">
        <v>4</v>
      </c>
      <c r="E17" s="25" t="s">
        <v>4</v>
      </c>
      <c r="F17" s="14"/>
      <c r="G17" s="25" t="s">
        <v>4</v>
      </c>
      <c r="H17" s="25" t="s">
        <v>4</v>
      </c>
      <c r="I17" s="25" t="s">
        <v>4</v>
      </c>
      <c r="J17" s="25" t="s">
        <v>4</v>
      </c>
      <c r="K17" s="15"/>
      <c r="L17" s="9"/>
      <c r="M17" s="6">
        <f t="shared" si="3"/>
        <v>54</v>
      </c>
      <c r="N17" s="9">
        <f>$B$17/C$8</f>
        <v>18</v>
      </c>
      <c r="O17" s="9">
        <f aca="true" t="shared" si="13" ref="O17:V17">$B$17/D$8</f>
        <v>7.714285714285714</v>
      </c>
      <c r="P17" s="9">
        <f t="shared" si="13"/>
        <v>13.5</v>
      </c>
      <c r="Q17" s="9">
        <f t="shared" si="13"/>
        <v>6</v>
      </c>
      <c r="R17" s="9">
        <f t="shared" si="13"/>
        <v>6.75</v>
      </c>
      <c r="S17" s="9">
        <f t="shared" si="13"/>
        <v>5.4</v>
      </c>
      <c r="T17" s="9">
        <f t="shared" si="13"/>
        <v>27</v>
      </c>
      <c r="U17" s="9">
        <f t="shared" si="13"/>
        <v>10.8</v>
      </c>
      <c r="V17" s="9">
        <f t="shared" si="13"/>
        <v>9</v>
      </c>
      <c r="W17" s="9"/>
      <c r="X17" s="36">
        <f t="shared" si="5"/>
        <v>54</v>
      </c>
      <c r="Y17" s="16" t="s">
        <v>4</v>
      </c>
      <c r="Z17" s="17" t="s">
        <v>4</v>
      </c>
      <c r="AA17" s="17" t="s">
        <v>4</v>
      </c>
      <c r="AB17" s="17">
        <f>IF(F$17=Q$17,"OK",IF(F$17=0,"",IF(F$17&lt;&gt;Q$17,Q$17)))</f>
      </c>
      <c r="AC17" s="17" t="s">
        <v>4</v>
      </c>
      <c r="AD17" s="17" t="s">
        <v>4</v>
      </c>
      <c r="AE17" s="17" t="s">
        <v>4</v>
      </c>
      <c r="AF17" s="17" t="s">
        <v>4</v>
      </c>
      <c r="AG17" s="18">
        <f>IF(K$17=V$17,"OK",IF(K$17=0,"",IF(K$17&lt;&gt;V$17,V$17)))</f>
      </c>
    </row>
    <row r="18" spans="2:33" ht="24.75" customHeight="1" thickBot="1">
      <c r="B18" s="37">
        <v>90</v>
      </c>
      <c r="C18" s="28" t="s">
        <v>4</v>
      </c>
      <c r="D18" s="29" t="s">
        <v>4</v>
      </c>
      <c r="E18" s="29" t="s">
        <v>4</v>
      </c>
      <c r="F18" s="20"/>
      <c r="G18" s="29" t="s">
        <v>4</v>
      </c>
      <c r="H18" s="20"/>
      <c r="I18" s="29" t="s">
        <v>4</v>
      </c>
      <c r="J18" s="29" t="s">
        <v>4</v>
      </c>
      <c r="K18" s="30" t="s">
        <v>4</v>
      </c>
      <c r="L18" s="9"/>
      <c r="M18" s="6">
        <f t="shared" si="3"/>
        <v>90</v>
      </c>
      <c r="N18" s="9">
        <f>$B$18/C$8</f>
        <v>30</v>
      </c>
      <c r="O18" s="9">
        <f aca="true" t="shared" si="14" ref="O18:V18">$B$18/D$8</f>
        <v>12.857142857142858</v>
      </c>
      <c r="P18" s="9">
        <f t="shared" si="14"/>
        <v>22.5</v>
      </c>
      <c r="Q18" s="9">
        <f t="shared" si="14"/>
        <v>10</v>
      </c>
      <c r="R18" s="9">
        <f t="shared" si="14"/>
        <v>11.25</v>
      </c>
      <c r="S18" s="9">
        <f t="shared" si="14"/>
        <v>9</v>
      </c>
      <c r="T18" s="9">
        <f t="shared" si="14"/>
        <v>45</v>
      </c>
      <c r="U18" s="9">
        <f t="shared" si="14"/>
        <v>18</v>
      </c>
      <c r="V18" s="9">
        <f t="shared" si="14"/>
        <v>15</v>
      </c>
      <c r="W18" s="9"/>
      <c r="X18" s="37">
        <f t="shared" si="5"/>
        <v>90</v>
      </c>
      <c r="Y18" s="21" t="s">
        <v>4</v>
      </c>
      <c r="Z18" s="22" t="s">
        <v>4</v>
      </c>
      <c r="AA18" s="22" t="s">
        <v>4</v>
      </c>
      <c r="AB18" s="22">
        <f>IF(F$18=Q$18,"OK",IF(F$18=0,"",IF(F$18&lt;&gt;Q$18,Q$18)))</f>
      </c>
      <c r="AC18" s="22" t="s">
        <v>4</v>
      </c>
      <c r="AD18" s="22">
        <f>IF(H$18=S$18,"OK",IF(H$18=0,"",IF(H$18&lt;&gt;S$18,S$18)))</f>
      </c>
      <c r="AE18" s="22" t="s">
        <v>4</v>
      </c>
      <c r="AF18" s="22" t="s">
        <v>4</v>
      </c>
      <c r="AG18" s="23" t="s">
        <v>4</v>
      </c>
    </row>
    <row r="19" ht="13.5" thickTop="1"/>
    <row r="20" ht="13.5" thickBot="1"/>
    <row r="21" spans="6:11" ht="32.25" customHeight="1" thickBot="1">
      <c r="F21" s="76" t="s">
        <v>12</v>
      </c>
      <c r="G21" s="77"/>
      <c r="H21" s="77"/>
      <c r="I21" s="77"/>
      <c r="J21" s="74">
        <f>IF(SUM(C9:K18)=0,"",COUNTIF(Y9:AG18,"OK"))</f>
      </c>
      <c r="K21" s="75"/>
    </row>
    <row r="26" ht="12.75"/>
    <row r="27" ht="12.75"/>
    <row r="28" ht="12.75"/>
    <row r="29" ht="12.75"/>
    <row r="30" ht="12.75"/>
  </sheetData>
  <sheetProtection password="A493" sheet="1" objects="1" scenarios="1"/>
  <mergeCells count="4">
    <mergeCell ref="G1:Y1"/>
    <mergeCell ref="I3:Z3"/>
    <mergeCell ref="J21:K21"/>
    <mergeCell ref="F21:I21"/>
  </mergeCells>
  <conditionalFormatting sqref="Y9:AG18 C9:D9">
    <cfRule type="cellIs" priority="1" dxfId="1" operator="equal" stopIfTrue="1">
      <formula>"OK"</formula>
    </cfRule>
    <cfRule type="cellIs" priority="2" dxfId="0" operator="equal" stopIfTrue="1">
      <formula>IN9</formula>
    </cfRule>
  </conditionalFormatting>
  <printOptions/>
  <pageMargins left="0.5905511811023623" right="0.4724409448818898" top="0.984251968503937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11" width="4.28125" style="2" customWidth="1"/>
    <col min="12" max="22" width="4.28125" style="2" hidden="1" customWidth="1"/>
    <col min="23" max="33" width="4.28125" style="2" customWidth="1"/>
    <col min="34" max="34" width="1.7109375" style="2" customWidth="1"/>
    <col min="35" max="16384" width="9.140625" style="2" customWidth="1"/>
  </cols>
  <sheetData>
    <row r="1" spans="1:25" ht="27.75" customHeight="1">
      <c r="A1" s="1"/>
      <c r="B1" s="1" t="s">
        <v>1</v>
      </c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ht="21.75" customHeight="1" thickBot="1"/>
    <row r="3" spans="9:26" ht="21" thickBot="1">
      <c r="I3" s="71" t="s">
        <v>6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</row>
    <row r="4" ht="20.25" customHeight="1"/>
    <row r="5" spans="1:2" ht="15">
      <c r="A5" s="3"/>
      <c r="B5" s="33" t="s">
        <v>2</v>
      </c>
    </row>
    <row r="6" spans="1:2" ht="15">
      <c r="A6" s="3"/>
      <c r="B6" s="33" t="s">
        <v>3</v>
      </c>
    </row>
    <row r="7" ht="13.5" thickBot="1"/>
    <row r="8" spans="2:33" s="4" customFormat="1" ht="24.75" customHeight="1" thickTop="1">
      <c r="B8" s="5" t="s">
        <v>0</v>
      </c>
      <c r="C8" s="34">
        <v>9</v>
      </c>
      <c r="D8" s="34">
        <v>2</v>
      </c>
      <c r="E8" s="34">
        <v>6</v>
      </c>
      <c r="F8" s="34">
        <v>7</v>
      </c>
      <c r="G8" s="34">
        <v>8</v>
      </c>
      <c r="H8" s="34">
        <v>3</v>
      </c>
      <c r="I8" s="34">
        <v>5</v>
      </c>
      <c r="J8" s="34">
        <v>10</v>
      </c>
      <c r="K8" s="35">
        <v>4</v>
      </c>
      <c r="L8" s="6"/>
      <c r="M8" s="6"/>
      <c r="N8" s="6">
        <f aca="true" t="shared" si="0" ref="N8:V8">C$8</f>
        <v>9</v>
      </c>
      <c r="O8" s="6">
        <f t="shared" si="0"/>
        <v>2</v>
      </c>
      <c r="P8" s="6">
        <f t="shared" si="0"/>
        <v>6</v>
      </c>
      <c r="Q8" s="6">
        <f t="shared" si="0"/>
        <v>7</v>
      </c>
      <c r="R8" s="6">
        <f t="shared" si="0"/>
        <v>8</v>
      </c>
      <c r="S8" s="6">
        <f t="shared" si="0"/>
        <v>3</v>
      </c>
      <c r="T8" s="6">
        <f t="shared" si="0"/>
        <v>5</v>
      </c>
      <c r="U8" s="6">
        <f t="shared" si="0"/>
        <v>10</v>
      </c>
      <c r="V8" s="6">
        <f t="shared" si="0"/>
        <v>4</v>
      </c>
      <c r="W8" s="6"/>
      <c r="X8" s="5" t="s">
        <v>0</v>
      </c>
      <c r="Y8" s="34">
        <f aca="true" t="shared" si="1" ref="Y8:AG8">C$8</f>
        <v>9</v>
      </c>
      <c r="Z8" s="34">
        <f t="shared" si="1"/>
        <v>2</v>
      </c>
      <c r="AA8" s="34">
        <f t="shared" si="1"/>
        <v>6</v>
      </c>
      <c r="AB8" s="34">
        <f t="shared" si="1"/>
        <v>7</v>
      </c>
      <c r="AC8" s="34">
        <f t="shared" si="1"/>
        <v>8</v>
      </c>
      <c r="AD8" s="34">
        <f t="shared" si="1"/>
        <v>3</v>
      </c>
      <c r="AE8" s="34">
        <f t="shared" si="1"/>
        <v>5</v>
      </c>
      <c r="AF8" s="34">
        <f t="shared" si="1"/>
        <v>10</v>
      </c>
      <c r="AG8" s="35">
        <f t="shared" si="1"/>
        <v>4</v>
      </c>
    </row>
    <row r="9" spans="2:33" ht="24.75" customHeight="1">
      <c r="B9" s="36">
        <v>8</v>
      </c>
      <c r="C9" s="31" t="s">
        <v>4</v>
      </c>
      <c r="D9" s="7"/>
      <c r="E9" s="24" t="s">
        <v>4</v>
      </c>
      <c r="F9" s="24" t="s">
        <v>4</v>
      </c>
      <c r="G9" s="7"/>
      <c r="H9" s="24" t="s">
        <v>4</v>
      </c>
      <c r="I9" s="24" t="s">
        <v>4</v>
      </c>
      <c r="J9" s="24" t="s">
        <v>4</v>
      </c>
      <c r="K9" s="8"/>
      <c r="L9" s="9"/>
      <c r="M9" s="6">
        <f aca="true" t="shared" si="2" ref="M9:M18">$B9</f>
        <v>8</v>
      </c>
      <c r="N9" s="9">
        <f aca="true" t="shared" si="3" ref="N9:V9">$B$9/C$8</f>
        <v>0.8888888888888888</v>
      </c>
      <c r="O9" s="9">
        <f t="shared" si="3"/>
        <v>4</v>
      </c>
      <c r="P9" s="9">
        <f t="shared" si="3"/>
        <v>1.3333333333333333</v>
      </c>
      <c r="Q9" s="9">
        <f t="shared" si="3"/>
        <v>1.1428571428571428</v>
      </c>
      <c r="R9" s="9">
        <f t="shared" si="3"/>
        <v>1</v>
      </c>
      <c r="S9" s="9">
        <f t="shared" si="3"/>
        <v>2.6666666666666665</v>
      </c>
      <c r="T9" s="9">
        <f t="shared" si="3"/>
        <v>1.6</v>
      </c>
      <c r="U9" s="9">
        <f t="shared" si="3"/>
        <v>0.8</v>
      </c>
      <c r="V9" s="9">
        <f t="shared" si="3"/>
        <v>2</v>
      </c>
      <c r="W9" s="9"/>
      <c r="X9" s="36">
        <f aca="true" t="shared" si="4" ref="X9:X18">$B9</f>
        <v>8</v>
      </c>
      <c r="Y9" s="10" t="s">
        <v>4</v>
      </c>
      <c r="Z9" s="11">
        <f>IF(D$9=O$9,"OK",IF(D$9=0,"",IF(D$9&lt;&gt;O$9,O$9)))</f>
      </c>
      <c r="AA9" s="11" t="s">
        <v>4</v>
      </c>
      <c r="AB9" s="11" t="s">
        <v>4</v>
      </c>
      <c r="AC9" s="11">
        <f>IF(G$9=R$9,"OK",IF(G$9=0,"",IF(G$9&lt;&gt;R$9,R$9)))</f>
      </c>
      <c r="AD9" s="11" t="s">
        <v>4</v>
      </c>
      <c r="AE9" s="11" t="s">
        <v>4</v>
      </c>
      <c r="AF9" s="11" t="s">
        <v>4</v>
      </c>
      <c r="AG9" s="12">
        <f>IF(K$9=V$9,"OK",IF(K$9=0,"",IF(K$9&lt;&gt;V$9,V$9)))</f>
      </c>
    </row>
    <row r="10" spans="2:33" ht="24.75" customHeight="1">
      <c r="B10" s="36">
        <v>40</v>
      </c>
      <c r="C10" s="26" t="s">
        <v>4</v>
      </c>
      <c r="D10" s="25" t="s">
        <v>4</v>
      </c>
      <c r="E10" s="25" t="s">
        <v>4</v>
      </c>
      <c r="F10" s="25" t="s">
        <v>4</v>
      </c>
      <c r="G10" s="14"/>
      <c r="H10" s="25" t="s">
        <v>4</v>
      </c>
      <c r="I10" s="14"/>
      <c r="J10" s="14"/>
      <c r="K10" s="15"/>
      <c r="L10" s="9"/>
      <c r="M10" s="6">
        <f t="shared" si="2"/>
        <v>40</v>
      </c>
      <c r="N10" s="9">
        <f aca="true" t="shared" si="5" ref="N10:V10">$B$10/C$8</f>
        <v>4.444444444444445</v>
      </c>
      <c r="O10" s="9">
        <f t="shared" si="5"/>
        <v>20</v>
      </c>
      <c r="P10" s="9">
        <f t="shared" si="5"/>
        <v>6.666666666666667</v>
      </c>
      <c r="Q10" s="9">
        <f t="shared" si="5"/>
        <v>5.714285714285714</v>
      </c>
      <c r="R10" s="9">
        <f t="shared" si="5"/>
        <v>5</v>
      </c>
      <c r="S10" s="9">
        <f t="shared" si="5"/>
        <v>13.333333333333334</v>
      </c>
      <c r="T10" s="9">
        <f t="shared" si="5"/>
        <v>8</v>
      </c>
      <c r="U10" s="9">
        <f t="shared" si="5"/>
        <v>4</v>
      </c>
      <c r="V10" s="9">
        <f t="shared" si="5"/>
        <v>10</v>
      </c>
      <c r="W10" s="9"/>
      <c r="X10" s="36">
        <f t="shared" si="4"/>
        <v>40</v>
      </c>
      <c r="Y10" s="16" t="s">
        <v>4</v>
      </c>
      <c r="Z10" s="17" t="s">
        <v>4</v>
      </c>
      <c r="AA10" s="17" t="s">
        <v>4</v>
      </c>
      <c r="AB10" s="17" t="s">
        <v>4</v>
      </c>
      <c r="AC10" s="17">
        <f>IF(G$10=R$10,"OK",IF(G$10=0,"",IF(G$10&lt;&gt;R$10,R$10)))</f>
      </c>
      <c r="AD10" s="17" t="s">
        <v>4</v>
      </c>
      <c r="AE10" s="17">
        <f>IF(I$10=T$10,"OK",IF(I$10=0,"",IF(I$10&lt;&gt;T$10,T$10)))</f>
      </c>
      <c r="AF10" s="17">
        <f>IF(J$10=U$10,"OK",IF(J$10=0,"",IF(J$10&lt;&gt;U$10,U$10)))</f>
      </c>
      <c r="AG10" s="18">
        <f>IF(K$10=V$10,"OK",IF(K$10=0,"",IF(K$10&lt;&gt;V$10,V$10)))</f>
      </c>
    </row>
    <row r="11" spans="2:33" ht="24.75" customHeight="1">
      <c r="B11" s="36">
        <v>15</v>
      </c>
      <c r="C11" s="26" t="s">
        <v>4</v>
      </c>
      <c r="D11" s="25" t="s">
        <v>4</v>
      </c>
      <c r="E11" s="25" t="s">
        <v>4</v>
      </c>
      <c r="F11" s="25" t="s">
        <v>4</v>
      </c>
      <c r="G11" s="25" t="s">
        <v>4</v>
      </c>
      <c r="H11" s="14"/>
      <c r="I11" s="14"/>
      <c r="J11" s="25" t="s">
        <v>4</v>
      </c>
      <c r="K11" s="27" t="s">
        <v>4</v>
      </c>
      <c r="L11" s="9"/>
      <c r="M11" s="6">
        <f t="shared" si="2"/>
        <v>15</v>
      </c>
      <c r="N11" s="9">
        <f aca="true" t="shared" si="6" ref="N11:V11">$B$11/C$8</f>
        <v>1.6666666666666667</v>
      </c>
      <c r="O11" s="9">
        <f t="shared" si="6"/>
        <v>7.5</v>
      </c>
      <c r="P11" s="9">
        <f t="shared" si="6"/>
        <v>2.5</v>
      </c>
      <c r="Q11" s="9">
        <f t="shared" si="6"/>
        <v>2.142857142857143</v>
      </c>
      <c r="R11" s="9">
        <f t="shared" si="6"/>
        <v>1.875</v>
      </c>
      <c r="S11" s="9">
        <f t="shared" si="6"/>
        <v>5</v>
      </c>
      <c r="T11" s="9">
        <f t="shared" si="6"/>
        <v>3</v>
      </c>
      <c r="U11" s="9">
        <f t="shared" si="6"/>
        <v>1.5</v>
      </c>
      <c r="V11" s="9">
        <f t="shared" si="6"/>
        <v>3.75</v>
      </c>
      <c r="W11" s="9"/>
      <c r="X11" s="36">
        <f t="shared" si="4"/>
        <v>15</v>
      </c>
      <c r="Y11" s="16" t="s">
        <v>4</v>
      </c>
      <c r="Z11" s="17" t="s">
        <v>4</v>
      </c>
      <c r="AA11" s="17" t="s">
        <v>4</v>
      </c>
      <c r="AB11" s="17" t="s">
        <v>4</v>
      </c>
      <c r="AC11" s="17" t="s">
        <v>4</v>
      </c>
      <c r="AD11" s="17">
        <f>IF(H$11=S$11,"OK",IF(H$11=0,"",IF(H$11&lt;&gt;S$11,S$11)))</f>
      </c>
      <c r="AE11" s="17">
        <f>IF(I$11=T$11,"OK",IF(I$11=0,"",IF(I$11&lt;&gt;T$11,T$11)))</f>
      </c>
      <c r="AF11" s="17" t="s">
        <v>4</v>
      </c>
      <c r="AG11" s="18" t="s">
        <v>4</v>
      </c>
    </row>
    <row r="12" spans="2:33" ht="24.75" customHeight="1">
      <c r="B12" s="36">
        <v>9</v>
      </c>
      <c r="C12" s="13"/>
      <c r="D12" s="25" t="s">
        <v>4</v>
      </c>
      <c r="E12" s="25" t="s">
        <v>4</v>
      </c>
      <c r="F12" s="25" t="s">
        <v>4</v>
      </c>
      <c r="G12" s="25" t="s">
        <v>4</v>
      </c>
      <c r="H12" s="14"/>
      <c r="I12" s="25" t="s">
        <v>4</v>
      </c>
      <c r="J12" s="25" t="s">
        <v>4</v>
      </c>
      <c r="K12" s="27" t="s">
        <v>4</v>
      </c>
      <c r="L12" s="9"/>
      <c r="M12" s="6">
        <f t="shared" si="2"/>
        <v>9</v>
      </c>
      <c r="N12" s="9">
        <f aca="true" t="shared" si="7" ref="N12:V12">$B$12/C$8</f>
        <v>1</v>
      </c>
      <c r="O12" s="9">
        <f t="shared" si="7"/>
        <v>4.5</v>
      </c>
      <c r="P12" s="9">
        <f t="shared" si="7"/>
        <v>1.5</v>
      </c>
      <c r="Q12" s="9">
        <f t="shared" si="7"/>
        <v>1.2857142857142858</v>
      </c>
      <c r="R12" s="9">
        <f t="shared" si="7"/>
        <v>1.125</v>
      </c>
      <c r="S12" s="9">
        <f t="shared" si="7"/>
        <v>3</v>
      </c>
      <c r="T12" s="9">
        <f t="shared" si="7"/>
        <v>1.8</v>
      </c>
      <c r="U12" s="9">
        <f t="shared" si="7"/>
        <v>0.9</v>
      </c>
      <c r="V12" s="9">
        <f t="shared" si="7"/>
        <v>2.25</v>
      </c>
      <c r="W12" s="9"/>
      <c r="X12" s="36">
        <f t="shared" si="4"/>
        <v>9</v>
      </c>
      <c r="Y12" s="16">
        <f>IF(C$12=N$12,"OK",IF(C$12=0,"",IF(C$12&lt;&gt;N$12,N$12)))</f>
      </c>
      <c r="Z12" s="17" t="s">
        <v>4</v>
      </c>
      <c r="AA12" s="17" t="s">
        <v>4</v>
      </c>
      <c r="AB12" s="17" t="s">
        <v>4</v>
      </c>
      <c r="AC12" s="17" t="s">
        <v>4</v>
      </c>
      <c r="AD12" s="17">
        <f>IF(H$12=S$12,"OK",IF(H$12=0,"",IF(H$12&lt;&gt;S$12,S$12)))</f>
      </c>
      <c r="AE12" s="17" t="s">
        <v>4</v>
      </c>
      <c r="AF12" s="17" t="s">
        <v>4</v>
      </c>
      <c r="AG12" s="18" t="s">
        <v>4</v>
      </c>
    </row>
    <row r="13" spans="2:33" ht="24.75" customHeight="1">
      <c r="B13" s="36">
        <v>30</v>
      </c>
      <c r="C13" s="26" t="s">
        <v>4</v>
      </c>
      <c r="D13" s="25" t="s">
        <v>4</v>
      </c>
      <c r="E13" s="14"/>
      <c r="F13" s="25" t="s">
        <v>4</v>
      </c>
      <c r="G13" s="25" t="s">
        <v>4</v>
      </c>
      <c r="H13" s="14"/>
      <c r="I13" s="14"/>
      <c r="J13" s="14"/>
      <c r="K13" s="27" t="s">
        <v>4</v>
      </c>
      <c r="L13" s="9"/>
      <c r="M13" s="6">
        <f t="shared" si="2"/>
        <v>30</v>
      </c>
      <c r="N13" s="9">
        <f aca="true" t="shared" si="8" ref="N13:V13">$B$13/C$8</f>
        <v>3.3333333333333335</v>
      </c>
      <c r="O13" s="9">
        <f t="shared" si="8"/>
        <v>15</v>
      </c>
      <c r="P13" s="9">
        <f t="shared" si="8"/>
        <v>5</v>
      </c>
      <c r="Q13" s="9">
        <f t="shared" si="8"/>
        <v>4.285714285714286</v>
      </c>
      <c r="R13" s="9">
        <f t="shared" si="8"/>
        <v>3.75</v>
      </c>
      <c r="S13" s="9">
        <f t="shared" si="8"/>
        <v>10</v>
      </c>
      <c r="T13" s="9">
        <f t="shared" si="8"/>
        <v>6</v>
      </c>
      <c r="U13" s="9">
        <f t="shared" si="8"/>
        <v>3</v>
      </c>
      <c r="V13" s="9">
        <f t="shared" si="8"/>
        <v>7.5</v>
      </c>
      <c r="W13" s="9"/>
      <c r="X13" s="36">
        <f t="shared" si="4"/>
        <v>30</v>
      </c>
      <c r="Y13" s="16" t="s">
        <v>4</v>
      </c>
      <c r="Z13" s="17" t="s">
        <v>4</v>
      </c>
      <c r="AA13" s="17">
        <f aca="true" t="shared" si="9" ref="AA13:AF13">IF(E$13=P$13,"OK",IF(E$13=0,"",IF(E$13&lt;&gt;P$13,P$13)))</f>
      </c>
      <c r="AB13" s="17" t="s">
        <v>4</v>
      </c>
      <c r="AC13" s="17" t="s">
        <v>4</v>
      </c>
      <c r="AD13" s="17">
        <f t="shared" si="9"/>
      </c>
      <c r="AE13" s="17">
        <f t="shared" si="9"/>
      </c>
      <c r="AF13" s="17">
        <f t="shared" si="9"/>
      </c>
      <c r="AG13" s="18" t="s">
        <v>4</v>
      </c>
    </row>
    <row r="14" spans="2:33" ht="24.75" customHeight="1">
      <c r="B14" s="36">
        <v>14</v>
      </c>
      <c r="C14" s="26" t="s">
        <v>4</v>
      </c>
      <c r="D14" s="14"/>
      <c r="E14" s="25" t="s">
        <v>4</v>
      </c>
      <c r="F14" s="14"/>
      <c r="G14" s="25" t="s">
        <v>4</v>
      </c>
      <c r="H14" s="25" t="s">
        <v>4</v>
      </c>
      <c r="I14" s="25" t="s">
        <v>4</v>
      </c>
      <c r="J14" s="25" t="s">
        <v>4</v>
      </c>
      <c r="K14" s="27" t="s">
        <v>4</v>
      </c>
      <c r="L14" s="9"/>
      <c r="M14" s="6">
        <f t="shared" si="2"/>
        <v>14</v>
      </c>
      <c r="N14" s="9">
        <f aca="true" t="shared" si="10" ref="N14:V14">$B$14/C$8</f>
        <v>1.5555555555555556</v>
      </c>
      <c r="O14" s="9">
        <f t="shared" si="10"/>
        <v>7</v>
      </c>
      <c r="P14" s="9">
        <f t="shared" si="10"/>
        <v>2.3333333333333335</v>
      </c>
      <c r="Q14" s="9">
        <f t="shared" si="10"/>
        <v>2</v>
      </c>
      <c r="R14" s="9">
        <f t="shared" si="10"/>
        <v>1.75</v>
      </c>
      <c r="S14" s="9">
        <f t="shared" si="10"/>
        <v>4.666666666666667</v>
      </c>
      <c r="T14" s="9">
        <f t="shared" si="10"/>
        <v>2.8</v>
      </c>
      <c r="U14" s="9">
        <f t="shared" si="10"/>
        <v>1.4</v>
      </c>
      <c r="V14" s="9">
        <f t="shared" si="10"/>
        <v>3.5</v>
      </c>
      <c r="W14" s="9"/>
      <c r="X14" s="36">
        <f t="shared" si="4"/>
        <v>14</v>
      </c>
      <c r="Y14" s="16" t="s">
        <v>4</v>
      </c>
      <c r="Z14" s="17">
        <f>IF(D$14=O$14,"OK",IF(D$14=0,"",IF(D$14&lt;&gt;O$14,O$14)))</f>
      </c>
      <c r="AA14" s="17" t="s">
        <v>4</v>
      </c>
      <c r="AB14" s="17">
        <f>IF(F$14=Q$14,"OK",IF(F$14=0,"",IF(F$14&lt;&gt;Q$14,Q$14)))</f>
      </c>
      <c r="AC14" s="17" t="s">
        <v>4</v>
      </c>
      <c r="AD14" s="17" t="s">
        <v>4</v>
      </c>
      <c r="AE14" s="17" t="s">
        <v>4</v>
      </c>
      <c r="AF14" s="17" t="s">
        <v>4</v>
      </c>
      <c r="AG14" s="18" t="s">
        <v>4</v>
      </c>
    </row>
    <row r="15" spans="2:33" ht="24.75" customHeight="1">
      <c r="B15" s="36">
        <v>42</v>
      </c>
      <c r="C15" s="26" t="s">
        <v>4</v>
      </c>
      <c r="D15" s="25" t="s">
        <v>4</v>
      </c>
      <c r="E15" s="14"/>
      <c r="F15" s="14"/>
      <c r="G15" s="25" t="s">
        <v>4</v>
      </c>
      <c r="H15" s="25" t="s">
        <v>4</v>
      </c>
      <c r="I15" s="25" t="s">
        <v>4</v>
      </c>
      <c r="J15" s="25" t="s">
        <v>4</v>
      </c>
      <c r="K15" s="27" t="s">
        <v>4</v>
      </c>
      <c r="L15" s="9"/>
      <c r="M15" s="6">
        <f t="shared" si="2"/>
        <v>42</v>
      </c>
      <c r="N15" s="9">
        <f aca="true" t="shared" si="11" ref="N15:V15">$B$15/C$8</f>
        <v>4.666666666666667</v>
      </c>
      <c r="O15" s="9">
        <f t="shared" si="11"/>
        <v>21</v>
      </c>
      <c r="P15" s="9">
        <f t="shared" si="11"/>
        <v>7</v>
      </c>
      <c r="Q15" s="9">
        <f t="shared" si="11"/>
        <v>6</v>
      </c>
      <c r="R15" s="9">
        <f t="shared" si="11"/>
        <v>5.25</v>
      </c>
      <c r="S15" s="9">
        <f t="shared" si="11"/>
        <v>14</v>
      </c>
      <c r="T15" s="9">
        <f t="shared" si="11"/>
        <v>8.4</v>
      </c>
      <c r="U15" s="9">
        <f t="shared" si="11"/>
        <v>4.2</v>
      </c>
      <c r="V15" s="9">
        <f t="shared" si="11"/>
        <v>10.5</v>
      </c>
      <c r="W15" s="9"/>
      <c r="X15" s="36">
        <f t="shared" si="4"/>
        <v>42</v>
      </c>
      <c r="Y15" s="16" t="s">
        <v>4</v>
      </c>
      <c r="Z15" s="17" t="s">
        <v>4</v>
      </c>
      <c r="AA15" s="17">
        <f>IF(E$15=P$15,"OK",IF(E$15=0,"",IF(E$15&lt;&gt;P$15,P$15)))</f>
      </c>
      <c r="AB15" s="17">
        <f>IF(F$15=Q$15,"OK",IF(F$15=0,"",IF(F$15&lt;&gt;Q$15,Q$15)))</f>
      </c>
      <c r="AC15" s="17" t="s">
        <v>4</v>
      </c>
      <c r="AD15" s="17" t="s">
        <v>4</v>
      </c>
      <c r="AE15" s="17" t="s">
        <v>4</v>
      </c>
      <c r="AF15" s="17" t="s">
        <v>4</v>
      </c>
      <c r="AG15" s="18" t="s">
        <v>4</v>
      </c>
    </row>
    <row r="16" spans="2:33" ht="24.75" customHeight="1">
      <c r="B16" s="36">
        <v>27</v>
      </c>
      <c r="C16" s="13"/>
      <c r="D16" s="25" t="s">
        <v>4</v>
      </c>
      <c r="E16" s="25" t="s">
        <v>4</v>
      </c>
      <c r="F16" s="25" t="s">
        <v>4</v>
      </c>
      <c r="G16" s="25" t="s">
        <v>4</v>
      </c>
      <c r="H16" s="14"/>
      <c r="I16" s="25" t="s">
        <v>4</v>
      </c>
      <c r="J16" s="25" t="s">
        <v>4</v>
      </c>
      <c r="K16" s="27" t="s">
        <v>4</v>
      </c>
      <c r="L16" s="9"/>
      <c r="M16" s="6">
        <f t="shared" si="2"/>
        <v>27</v>
      </c>
      <c r="N16" s="9">
        <f aca="true" t="shared" si="12" ref="N16:V16">$B$16/C$8</f>
        <v>3</v>
      </c>
      <c r="O16" s="9">
        <f t="shared" si="12"/>
        <v>13.5</v>
      </c>
      <c r="P16" s="9">
        <f t="shared" si="12"/>
        <v>4.5</v>
      </c>
      <c r="Q16" s="9">
        <f t="shared" si="12"/>
        <v>3.857142857142857</v>
      </c>
      <c r="R16" s="9">
        <f t="shared" si="12"/>
        <v>3.375</v>
      </c>
      <c r="S16" s="9">
        <f t="shared" si="12"/>
        <v>9</v>
      </c>
      <c r="T16" s="9">
        <f t="shared" si="12"/>
        <v>5.4</v>
      </c>
      <c r="U16" s="9">
        <f t="shared" si="12"/>
        <v>2.7</v>
      </c>
      <c r="V16" s="9">
        <f t="shared" si="12"/>
        <v>6.75</v>
      </c>
      <c r="W16" s="9"/>
      <c r="X16" s="36">
        <f t="shared" si="4"/>
        <v>27</v>
      </c>
      <c r="Y16" s="16">
        <f>IF(C$16=N$16,"OK",IF(C$16=0,"",IF(C$16&lt;&gt;N$16,N$16)))</f>
      </c>
      <c r="Z16" s="17" t="s">
        <v>4</v>
      </c>
      <c r="AA16" s="17" t="s">
        <v>4</v>
      </c>
      <c r="AB16" s="17" t="s">
        <v>4</v>
      </c>
      <c r="AC16" s="17" t="s">
        <v>4</v>
      </c>
      <c r="AD16" s="17">
        <f>IF(H$16=S$16,"OK",IF(H$16=0,"",IF(H$16&lt;&gt;S$16,S$16)))</f>
      </c>
      <c r="AE16" s="17" t="s">
        <v>4</v>
      </c>
      <c r="AF16" s="17" t="s">
        <v>4</v>
      </c>
      <c r="AG16" s="18" t="s">
        <v>4</v>
      </c>
    </row>
    <row r="17" spans="2:33" ht="24.75" customHeight="1">
      <c r="B17" s="36">
        <v>50</v>
      </c>
      <c r="C17" s="26" t="s">
        <v>4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  <c r="I17" s="14"/>
      <c r="J17" s="14"/>
      <c r="K17" s="27" t="s">
        <v>4</v>
      </c>
      <c r="L17" s="9"/>
      <c r="M17" s="6">
        <f t="shared" si="2"/>
        <v>50</v>
      </c>
      <c r="N17" s="9">
        <f aca="true" t="shared" si="13" ref="N17:V17">$B$17/C$8</f>
        <v>5.555555555555555</v>
      </c>
      <c r="O17" s="9">
        <f t="shared" si="13"/>
        <v>25</v>
      </c>
      <c r="P17" s="9">
        <f t="shared" si="13"/>
        <v>8.333333333333334</v>
      </c>
      <c r="Q17" s="9">
        <f t="shared" si="13"/>
        <v>7.142857142857143</v>
      </c>
      <c r="R17" s="9">
        <f t="shared" si="13"/>
        <v>6.25</v>
      </c>
      <c r="S17" s="9">
        <f t="shared" si="13"/>
        <v>16.666666666666668</v>
      </c>
      <c r="T17" s="9">
        <f t="shared" si="13"/>
        <v>10</v>
      </c>
      <c r="U17" s="9">
        <f t="shared" si="13"/>
        <v>5</v>
      </c>
      <c r="V17" s="9">
        <f t="shared" si="13"/>
        <v>12.5</v>
      </c>
      <c r="W17" s="9"/>
      <c r="X17" s="36">
        <f t="shared" si="4"/>
        <v>50</v>
      </c>
      <c r="Y17" s="16" t="s">
        <v>4</v>
      </c>
      <c r="Z17" s="17" t="s">
        <v>4</v>
      </c>
      <c r="AA17" s="17" t="s">
        <v>4</v>
      </c>
      <c r="AB17" s="17" t="s">
        <v>4</v>
      </c>
      <c r="AC17" s="17" t="s">
        <v>4</v>
      </c>
      <c r="AD17" s="17" t="s">
        <v>4</v>
      </c>
      <c r="AE17" s="17">
        <f>IF(I$17=T$17,"OK",IF(I$17=0,"",IF(I$17&lt;&gt;T$17,T$17)))</f>
      </c>
      <c r="AF17" s="17">
        <f>IF(J$17=U$17,"OK",IF(J$17=0,"",IF(J$17&lt;&gt;U$17,U$17)))</f>
      </c>
      <c r="AG17" s="18" t="s">
        <v>4</v>
      </c>
    </row>
    <row r="18" spans="2:33" ht="24.75" customHeight="1" thickBot="1">
      <c r="B18" s="37">
        <v>45</v>
      </c>
      <c r="C18" s="19"/>
      <c r="D18" s="29" t="s">
        <v>4</v>
      </c>
      <c r="E18" s="29" t="s">
        <v>4</v>
      </c>
      <c r="F18" s="29" t="s">
        <v>4</v>
      </c>
      <c r="G18" s="29" t="s">
        <v>4</v>
      </c>
      <c r="H18" s="29" t="s">
        <v>4</v>
      </c>
      <c r="I18" s="20"/>
      <c r="J18" s="29" t="s">
        <v>4</v>
      </c>
      <c r="K18" s="30" t="s">
        <v>4</v>
      </c>
      <c r="L18" s="9"/>
      <c r="M18" s="6">
        <f t="shared" si="2"/>
        <v>45</v>
      </c>
      <c r="N18" s="9">
        <f aca="true" t="shared" si="14" ref="N18:V18">$B$18/C$8</f>
        <v>5</v>
      </c>
      <c r="O18" s="9">
        <f t="shared" si="14"/>
        <v>22.5</v>
      </c>
      <c r="P18" s="9">
        <f t="shared" si="14"/>
        <v>7.5</v>
      </c>
      <c r="Q18" s="9">
        <f t="shared" si="14"/>
        <v>6.428571428571429</v>
      </c>
      <c r="R18" s="9">
        <f t="shared" si="14"/>
        <v>5.625</v>
      </c>
      <c r="S18" s="9">
        <f t="shared" si="14"/>
        <v>15</v>
      </c>
      <c r="T18" s="9">
        <f t="shared" si="14"/>
        <v>9</v>
      </c>
      <c r="U18" s="9">
        <f t="shared" si="14"/>
        <v>4.5</v>
      </c>
      <c r="V18" s="9">
        <f t="shared" si="14"/>
        <v>11.25</v>
      </c>
      <c r="W18" s="9"/>
      <c r="X18" s="37">
        <f t="shared" si="4"/>
        <v>45</v>
      </c>
      <c r="Y18" s="21">
        <f>IF(C$18=N$18,"OK",IF(C$18=0,"",IF(C$18&lt;&gt;N$18,N$18)))</f>
      </c>
      <c r="Z18" s="22" t="s">
        <v>4</v>
      </c>
      <c r="AA18" s="22" t="s">
        <v>4</v>
      </c>
      <c r="AB18" s="22" t="s">
        <v>4</v>
      </c>
      <c r="AC18" s="22" t="s">
        <v>4</v>
      </c>
      <c r="AD18" s="22" t="s">
        <v>4</v>
      </c>
      <c r="AE18" s="22">
        <f>IF(I$18=T$18,"OK",IF(I$18=0,"",IF(I$18&lt;&gt;T$18,T$18)))</f>
      </c>
      <c r="AF18" s="22" t="s">
        <v>4</v>
      </c>
      <c r="AG18" s="23" t="s">
        <v>4</v>
      </c>
    </row>
    <row r="19" ht="13.5" thickTop="1"/>
    <row r="20" ht="13.5" thickBot="1"/>
    <row r="21" spans="6:11" ht="27" thickBot="1">
      <c r="F21" s="76" t="s">
        <v>12</v>
      </c>
      <c r="G21" s="77"/>
      <c r="H21" s="77"/>
      <c r="I21" s="77"/>
      <c r="J21" s="74">
        <f>IF(SUM(C9:K18)=0,"",COUNTIF(Y9:AG18,"OK"))</f>
      </c>
      <c r="K21" s="75"/>
    </row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4">
    <mergeCell ref="G1:Y1"/>
    <mergeCell ref="I3:Z3"/>
    <mergeCell ref="F21:I21"/>
    <mergeCell ref="J21:K21"/>
  </mergeCells>
  <conditionalFormatting sqref="Y9:AG18">
    <cfRule type="cellIs" priority="1" dxfId="1" operator="equal" stopIfTrue="1">
      <formula>"OK"</formula>
    </cfRule>
    <cfRule type="cellIs" priority="2" dxfId="0" operator="equal" stopIfTrue="1">
      <formula>N9</formula>
    </cfRule>
  </conditionalFormatting>
  <printOptions/>
  <pageMargins left="0.5905511811023623" right="0.472440944881889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11" width="4.28125" style="2" customWidth="1"/>
    <col min="12" max="22" width="4.28125" style="2" hidden="1" customWidth="1"/>
    <col min="23" max="33" width="4.28125" style="2" customWidth="1"/>
    <col min="34" max="34" width="1.7109375" style="2" customWidth="1"/>
    <col min="35" max="16384" width="9.140625" style="2" customWidth="1"/>
  </cols>
  <sheetData>
    <row r="1" spans="1:25" ht="27.75" customHeight="1">
      <c r="A1" s="1"/>
      <c r="B1" s="1" t="s">
        <v>1</v>
      </c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ht="21.75" customHeight="1" thickBot="1"/>
    <row r="3" spans="9:26" ht="21" thickBot="1">
      <c r="I3" s="71" t="s">
        <v>7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</row>
    <row r="4" ht="20.25" customHeight="1"/>
    <row r="5" spans="1:2" ht="15">
      <c r="A5" s="3"/>
      <c r="B5" s="33" t="s">
        <v>2</v>
      </c>
    </row>
    <row r="6" spans="1:2" ht="15">
      <c r="A6" s="3"/>
      <c r="B6" s="33" t="s">
        <v>3</v>
      </c>
    </row>
    <row r="7" ht="13.5" thickBot="1"/>
    <row r="8" spans="2:33" s="4" customFormat="1" ht="24.75" customHeight="1" thickTop="1">
      <c r="B8" s="5" t="s">
        <v>0</v>
      </c>
      <c r="C8" s="34">
        <v>3</v>
      </c>
      <c r="D8" s="34">
        <v>7</v>
      </c>
      <c r="E8" s="34">
        <v>4</v>
      </c>
      <c r="F8" s="34">
        <v>9</v>
      </c>
      <c r="G8" s="34">
        <v>8</v>
      </c>
      <c r="H8" s="34">
        <v>10</v>
      </c>
      <c r="I8" s="34">
        <v>2</v>
      </c>
      <c r="J8" s="34">
        <v>5</v>
      </c>
      <c r="K8" s="35">
        <v>6</v>
      </c>
      <c r="L8" s="6"/>
      <c r="M8" s="6"/>
      <c r="N8" s="6">
        <f aca="true" t="shared" si="0" ref="N8:V8">C$8</f>
        <v>3</v>
      </c>
      <c r="O8" s="6">
        <f t="shared" si="0"/>
        <v>7</v>
      </c>
      <c r="P8" s="6">
        <f t="shared" si="0"/>
        <v>4</v>
      </c>
      <c r="Q8" s="6">
        <f t="shared" si="0"/>
        <v>9</v>
      </c>
      <c r="R8" s="6">
        <f t="shared" si="0"/>
        <v>8</v>
      </c>
      <c r="S8" s="6">
        <f t="shared" si="0"/>
        <v>10</v>
      </c>
      <c r="T8" s="6">
        <f t="shared" si="0"/>
        <v>2</v>
      </c>
      <c r="U8" s="6">
        <f t="shared" si="0"/>
        <v>5</v>
      </c>
      <c r="V8" s="6">
        <f t="shared" si="0"/>
        <v>6</v>
      </c>
      <c r="W8" s="6"/>
      <c r="X8" s="5" t="s">
        <v>0</v>
      </c>
      <c r="Y8" s="34">
        <f aca="true" t="shared" si="1" ref="Y8:AG8">C$8</f>
        <v>3</v>
      </c>
      <c r="Z8" s="34">
        <f t="shared" si="1"/>
        <v>7</v>
      </c>
      <c r="AA8" s="34">
        <f t="shared" si="1"/>
        <v>4</v>
      </c>
      <c r="AB8" s="34">
        <f t="shared" si="1"/>
        <v>9</v>
      </c>
      <c r="AC8" s="34">
        <f t="shared" si="1"/>
        <v>8</v>
      </c>
      <c r="AD8" s="34">
        <f t="shared" si="1"/>
        <v>10</v>
      </c>
      <c r="AE8" s="34">
        <f t="shared" si="1"/>
        <v>2</v>
      </c>
      <c r="AF8" s="34">
        <f t="shared" si="1"/>
        <v>5</v>
      </c>
      <c r="AG8" s="35">
        <f t="shared" si="1"/>
        <v>6</v>
      </c>
    </row>
    <row r="9" spans="2:33" ht="24.75" customHeight="1">
      <c r="B9" s="36">
        <v>35</v>
      </c>
      <c r="C9" s="31" t="s">
        <v>4</v>
      </c>
      <c r="D9" s="7"/>
      <c r="E9" s="24" t="s">
        <v>4</v>
      </c>
      <c r="F9" s="24" t="s">
        <v>4</v>
      </c>
      <c r="G9" s="24" t="s">
        <v>4</v>
      </c>
      <c r="H9" s="24" t="s">
        <v>4</v>
      </c>
      <c r="I9" s="24" t="s">
        <v>4</v>
      </c>
      <c r="J9" s="7"/>
      <c r="K9" s="32" t="s">
        <v>4</v>
      </c>
      <c r="L9" s="9"/>
      <c r="M9" s="6">
        <f aca="true" t="shared" si="2" ref="M9:M18">$B9</f>
        <v>35</v>
      </c>
      <c r="N9" s="9">
        <f aca="true" t="shared" si="3" ref="N9:V9">$B$9/C$8</f>
        <v>11.666666666666666</v>
      </c>
      <c r="O9" s="9">
        <f t="shared" si="3"/>
        <v>5</v>
      </c>
      <c r="P9" s="9">
        <f t="shared" si="3"/>
        <v>8.75</v>
      </c>
      <c r="Q9" s="9">
        <f t="shared" si="3"/>
        <v>3.888888888888889</v>
      </c>
      <c r="R9" s="9">
        <f t="shared" si="3"/>
        <v>4.375</v>
      </c>
      <c r="S9" s="9">
        <f t="shared" si="3"/>
        <v>3.5</v>
      </c>
      <c r="T9" s="9">
        <f t="shared" si="3"/>
        <v>17.5</v>
      </c>
      <c r="U9" s="9">
        <f t="shared" si="3"/>
        <v>7</v>
      </c>
      <c r="V9" s="9">
        <f t="shared" si="3"/>
        <v>5.833333333333333</v>
      </c>
      <c r="W9" s="9"/>
      <c r="X9" s="36">
        <f aca="true" t="shared" si="4" ref="X9:X18">$B9</f>
        <v>35</v>
      </c>
      <c r="Y9" s="10" t="s">
        <v>4</v>
      </c>
      <c r="Z9" s="11">
        <f>IF(D$9=O$9,"OK",IF(D$9=0,"",IF(D$9&lt;&gt;O$9,O$9)))</f>
      </c>
      <c r="AA9" s="11" t="s">
        <v>4</v>
      </c>
      <c r="AB9" s="11" t="s">
        <v>4</v>
      </c>
      <c r="AC9" s="11" t="s">
        <v>4</v>
      </c>
      <c r="AD9" s="11" t="s">
        <v>4</v>
      </c>
      <c r="AE9" s="11" t="s">
        <v>4</v>
      </c>
      <c r="AF9" s="11">
        <f>IF(J$9=U$9,"OK",IF(J$9=0,"",IF(J$9&lt;&gt;U$9,U$9)))</f>
      </c>
      <c r="AG9" s="12" t="s">
        <v>4</v>
      </c>
    </row>
    <row r="10" spans="2:33" ht="24.75" customHeight="1">
      <c r="B10" s="36">
        <v>28</v>
      </c>
      <c r="C10" s="26" t="s">
        <v>4</v>
      </c>
      <c r="D10" s="14"/>
      <c r="E10" s="14"/>
      <c r="F10" s="25" t="s">
        <v>4</v>
      </c>
      <c r="G10" s="25" t="s">
        <v>4</v>
      </c>
      <c r="H10" s="25" t="s">
        <v>4</v>
      </c>
      <c r="I10" s="25" t="s">
        <v>4</v>
      </c>
      <c r="J10" s="25" t="s">
        <v>4</v>
      </c>
      <c r="K10" s="27" t="s">
        <v>4</v>
      </c>
      <c r="L10" s="9"/>
      <c r="M10" s="6">
        <f t="shared" si="2"/>
        <v>28</v>
      </c>
      <c r="N10" s="9">
        <f aca="true" t="shared" si="5" ref="N10:V10">$B$10/C$8</f>
        <v>9.333333333333334</v>
      </c>
      <c r="O10" s="9">
        <f t="shared" si="5"/>
        <v>4</v>
      </c>
      <c r="P10" s="9">
        <f t="shared" si="5"/>
        <v>7</v>
      </c>
      <c r="Q10" s="9">
        <f t="shared" si="5"/>
        <v>3.111111111111111</v>
      </c>
      <c r="R10" s="9">
        <f t="shared" si="5"/>
        <v>3.5</v>
      </c>
      <c r="S10" s="9">
        <f t="shared" si="5"/>
        <v>2.8</v>
      </c>
      <c r="T10" s="9">
        <f t="shared" si="5"/>
        <v>14</v>
      </c>
      <c r="U10" s="9">
        <f t="shared" si="5"/>
        <v>5.6</v>
      </c>
      <c r="V10" s="9">
        <f t="shared" si="5"/>
        <v>4.666666666666667</v>
      </c>
      <c r="W10" s="9"/>
      <c r="X10" s="36">
        <f t="shared" si="4"/>
        <v>28</v>
      </c>
      <c r="Y10" s="16" t="s">
        <v>4</v>
      </c>
      <c r="Z10" s="17">
        <f>IF(D$10=O$10,"OK",IF(D$10=0,"",IF(D$10&lt;&gt;O$10,O$10)))</f>
      </c>
      <c r="AA10" s="17">
        <f>IF(E$10=P$10,"OK",IF(E$10=0,"",IF(E$10&lt;&gt;P$10,P$10)))</f>
      </c>
      <c r="AB10" s="17" t="s">
        <v>4</v>
      </c>
      <c r="AC10" s="17" t="s">
        <v>4</v>
      </c>
      <c r="AD10" s="17" t="s">
        <v>4</v>
      </c>
      <c r="AE10" s="17" t="s">
        <v>4</v>
      </c>
      <c r="AF10" s="17" t="s">
        <v>4</v>
      </c>
      <c r="AG10" s="18" t="s">
        <v>4</v>
      </c>
    </row>
    <row r="11" spans="2:33" ht="24.75" customHeight="1">
      <c r="B11" s="36">
        <v>48</v>
      </c>
      <c r="C11" s="26" t="s">
        <v>4</v>
      </c>
      <c r="D11" s="25" t="s">
        <v>4</v>
      </c>
      <c r="E11" s="25" t="s">
        <v>4</v>
      </c>
      <c r="F11" s="25" t="s">
        <v>4</v>
      </c>
      <c r="G11" s="14"/>
      <c r="H11" s="25" t="s">
        <v>4</v>
      </c>
      <c r="I11" s="25" t="s">
        <v>4</v>
      </c>
      <c r="J11" s="25" t="s">
        <v>4</v>
      </c>
      <c r="K11" s="15"/>
      <c r="L11" s="9"/>
      <c r="M11" s="6">
        <f t="shared" si="2"/>
        <v>48</v>
      </c>
      <c r="N11" s="9">
        <f aca="true" t="shared" si="6" ref="N11:V11">$B$11/C$8</f>
        <v>16</v>
      </c>
      <c r="O11" s="9">
        <f t="shared" si="6"/>
        <v>6.857142857142857</v>
      </c>
      <c r="P11" s="9">
        <f t="shared" si="6"/>
        <v>12</v>
      </c>
      <c r="Q11" s="9">
        <f t="shared" si="6"/>
        <v>5.333333333333333</v>
      </c>
      <c r="R11" s="9">
        <f t="shared" si="6"/>
        <v>6</v>
      </c>
      <c r="S11" s="9">
        <f t="shared" si="6"/>
        <v>4.8</v>
      </c>
      <c r="T11" s="9">
        <f t="shared" si="6"/>
        <v>24</v>
      </c>
      <c r="U11" s="9">
        <f t="shared" si="6"/>
        <v>9.6</v>
      </c>
      <c r="V11" s="9">
        <f t="shared" si="6"/>
        <v>8</v>
      </c>
      <c r="W11" s="9"/>
      <c r="X11" s="36">
        <f t="shared" si="4"/>
        <v>48</v>
      </c>
      <c r="Y11" s="16" t="s">
        <v>4</v>
      </c>
      <c r="Z11" s="17" t="s">
        <v>4</v>
      </c>
      <c r="AA11" s="17" t="s">
        <v>4</v>
      </c>
      <c r="AB11" s="17" t="s">
        <v>4</v>
      </c>
      <c r="AC11" s="17">
        <f>IF(G$11=R$11,"OK",IF(G$11=0,"",IF(G$11&lt;&gt;R$11,R$11)))</f>
      </c>
      <c r="AD11" s="17" t="s">
        <v>4</v>
      </c>
      <c r="AE11" s="17" t="s">
        <v>4</v>
      </c>
      <c r="AF11" s="17" t="s">
        <v>4</v>
      </c>
      <c r="AG11" s="18">
        <f>IF(K$11=V$11,"OK",IF(K$11=0,"",IF(K$11&lt;&gt;V$11,V$11)))</f>
      </c>
    </row>
    <row r="12" spans="2:33" ht="24.75" customHeight="1">
      <c r="B12" s="36">
        <v>16</v>
      </c>
      <c r="C12" s="26" t="s">
        <v>4</v>
      </c>
      <c r="D12" s="25" t="s">
        <v>4</v>
      </c>
      <c r="E12" s="14"/>
      <c r="F12" s="25" t="s">
        <v>4</v>
      </c>
      <c r="G12" s="14"/>
      <c r="H12" s="25" t="s">
        <v>4</v>
      </c>
      <c r="I12" s="14"/>
      <c r="J12" s="25" t="s">
        <v>4</v>
      </c>
      <c r="K12" s="27" t="s">
        <v>4</v>
      </c>
      <c r="L12" s="9"/>
      <c r="M12" s="6">
        <f t="shared" si="2"/>
        <v>16</v>
      </c>
      <c r="N12" s="9">
        <f aca="true" t="shared" si="7" ref="N12:V12">$B$12/C$8</f>
        <v>5.333333333333333</v>
      </c>
      <c r="O12" s="9">
        <f t="shared" si="7"/>
        <v>2.2857142857142856</v>
      </c>
      <c r="P12" s="9">
        <f t="shared" si="7"/>
        <v>4</v>
      </c>
      <c r="Q12" s="9">
        <f t="shared" si="7"/>
        <v>1.7777777777777777</v>
      </c>
      <c r="R12" s="9">
        <f t="shared" si="7"/>
        <v>2</v>
      </c>
      <c r="S12" s="9">
        <f t="shared" si="7"/>
        <v>1.6</v>
      </c>
      <c r="T12" s="9">
        <f t="shared" si="7"/>
        <v>8</v>
      </c>
      <c r="U12" s="9">
        <f t="shared" si="7"/>
        <v>3.2</v>
      </c>
      <c r="V12" s="9">
        <f t="shared" si="7"/>
        <v>2.6666666666666665</v>
      </c>
      <c r="W12" s="9"/>
      <c r="X12" s="36">
        <f t="shared" si="4"/>
        <v>16</v>
      </c>
      <c r="Y12" s="16" t="s">
        <v>4</v>
      </c>
      <c r="Z12" s="17" t="s">
        <v>4</v>
      </c>
      <c r="AA12" s="17">
        <f>IF(E$12=P$12,"OK",IF(E$12=0,"",IF(E$12&lt;&gt;P$12,P$12)))</f>
      </c>
      <c r="AB12" s="17" t="s">
        <v>4</v>
      </c>
      <c r="AC12" s="17">
        <f>IF(G$12=R$12,"OK",IF(G$12=0,"",IF(G$12&lt;&gt;R$12,R$12)))</f>
      </c>
      <c r="AD12" s="17" t="s">
        <v>4</v>
      </c>
      <c r="AE12" s="17">
        <f>IF(I$12=T$12,"OK",IF(I$12=0,"",IF(I$12&lt;&gt;T$12,T$12)))</f>
      </c>
      <c r="AF12" s="17" t="s">
        <v>4</v>
      </c>
      <c r="AG12" s="18" t="s">
        <v>4</v>
      </c>
    </row>
    <row r="13" spans="2:33" ht="24.75" customHeight="1">
      <c r="B13" s="36">
        <v>60</v>
      </c>
      <c r="C13" s="26" t="s">
        <v>4</v>
      </c>
      <c r="D13" s="25" t="s">
        <v>4</v>
      </c>
      <c r="E13" s="25" t="s">
        <v>4</v>
      </c>
      <c r="F13" s="25" t="s">
        <v>4</v>
      </c>
      <c r="G13" s="25" t="s">
        <v>4</v>
      </c>
      <c r="H13" s="14"/>
      <c r="I13" s="25" t="s">
        <v>4</v>
      </c>
      <c r="J13" s="25" t="s">
        <v>4</v>
      </c>
      <c r="K13" s="15"/>
      <c r="L13" s="9"/>
      <c r="M13" s="6">
        <f t="shared" si="2"/>
        <v>60</v>
      </c>
      <c r="N13" s="9">
        <f aca="true" t="shared" si="8" ref="N13:V13">$B$13/C$8</f>
        <v>20</v>
      </c>
      <c r="O13" s="9">
        <f t="shared" si="8"/>
        <v>8.571428571428571</v>
      </c>
      <c r="P13" s="9">
        <f t="shared" si="8"/>
        <v>15</v>
      </c>
      <c r="Q13" s="9">
        <f t="shared" si="8"/>
        <v>6.666666666666667</v>
      </c>
      <c r="R13" s="9">
        <f t="shared" si="8"/>
        <v>7.5</v>
      </c>
      <c r="S13" s="9">
        <f t="shared" si="8"/>
        <v>6</v>
      </c>
      <c r="T13" s="9">
        <f t="shared" si="8"/>
        <v>30</v>
      </c>
      <c r="U13" s="9">
        <f t="shared" si="8"/>
        <v>12</v>
      </c>
      <c r="V13" s="9">
        <f t="shared" si="8"/>
        <v>10</v>
      </c>
      <c r="W13" s="9"/>
      <c r="X13" s="36">
        <f t="shared" si="4"/>
        <v>60</v>
      </c>
      <c r="Y13" s="16" t="s">
        <v>4</v>
      </c>
      <c r="Z13" s="17" t="s">
        <v>4</v>
      </c>
      <c r="AA13" s="17" t="s">
        <v>4</v>
      </c>
      <c r="AB13" s="17" t="s">
        <v>4</v>
      </c>
      <c r="AC13" s="17" t="s">
        <v>4</v>
      </c>
      <c r="AD13" s="17">
        <f>IF(H$13=S$13,"OK",IF(H$13=0,"",IF(H$13&lt;&gt;S$13,S$13)))</f>
      </c>
      <c r="AE13" s="17" t="s">
        <v>4</v>
      </c>
      <c r="AF13" s="17" t="s">
        <v>4</v>
      </c>
      <c r="AG13" s="18">
        <f>IF(K$13=V$13,"OK",IF(K$13=0,"",IF(K$13&lt;&gt;V$13,V$13)))</f>
      </c>
    </row>
    <row r="14" spans="2:33" ht="24.75" customHeight="1">
      <c r="B14" s="36">
        <v>12</v>
      </c>
      <c r="C14" s="13"/>
      <c r="D14" s="25" t="s">
        <v>4</v>
      </c>
      <c r="E14" s="14"/>
      <c r="F14" s="25" t="s">
        <v>4</v>
      </c>
      <c r="G14" s="25" t="s">
        <v>4</v>
      </c>
      <c r="H14" s="25" t="s">
        <v>4</v>
      </c>
      <c r="I14" s="14"/>
      <c r="J14" s="25" t="s">
        <v>4</v>
      </c>
      <c r="K14" s="15"/>
      <c r="L14" s="9"/>
      <c r="M14" s="6">
        <f t="shared" si="2"/>
        <v>12</v>
      </c>
      <c r="N14" s="9">
        <f aca="true" t="shared" si="9" ref="N14:V14">$B$14/C$8</f>
        <v>4</v>
      </c>
      <c r="O14" s="9">
        <f t="shared" si="9"/>
        <v>1.7142857142857142</v>
      </c>
      <c r="P14" s="9">
        <f t="shared" si="9"/>
        <v>3</v>
      </c>
      <c r="Q14" s="9">
        <f t="shared" si="9"/>
        <v>1.3333333333333333</v>
      </c>
      <c r="R14" s="9">
        <f t="shared" si="9"/>
        <v>1.5</v>
      </c>
      <c r="S14" s="9">
        <f t="shared" si="9"/>
        <v>1.2</v>
      </c>
      <c r="T14" s="9">
        <f t="shared" si="9"/>
        <v>6</v>
      </c>
      <c r="U14" s="9">
        <f t="shared" si="9"/>
        <v>2.4</v>
      </c>
      <c r="V14" s="9">
        <f t="shared" si="9"/>
        <v>2</v>
      </c>
      <c r="W14" s="9"/>
      <c r="X14" s="36">
        <f t="shared" si="4"/>
        <v>12</v>
      </c>
      <c r="Y14" s="16">
        <f aca="true" t="shared" si="10" ref="Y14:AG14">IF(C$14=N$14,"OK",IF(C$14=0,"",IF(C$14&lt;&gt;N$14,N$14)))</f>
      </c>
      <c r="Z14" s="17" t="s">
        <v>4</v>
      </c>
      <c r="AA14" s="17">
        <f t="shared" si="10"/>
      </c>
      <c r="AB14" s="17" t="s">
        <v>4</v>
      </c>
      <c r="AC14" s="17" t="s">
        <v>4</v>
      </c>
      <c r="AD14" s="17" t="s">
        <v>4</v>
      </c>
      <c r="AE14" s="17">
        <f t="shared" si="10"/>
      </c>
      <c r="AF14" s="17" t="s">
        <v>4</v>
      </c>
      <c r="AG14" s="18">
        <f t="shared" si="10"/>
      </c>
    </row>
    <row r="15" spans="2:33" ht="24.75" customHeight="1">
      <c r="B15" s="36">
        <v>21</v>
      </c>
      <c r="C15" s="13"/>
      <c r="D15" s="14"/>
      <c r="E15" s="25" t="s">
        <v>4</v>
      </c>
      <c r="F15" s="25" t="s">
        <v>4</v>
      </c>
      <c r="G15" s="25" t="s">
        <v>4</v>
      </c>
      <c r="H15" s="25" t="s">
        <v>4</v>
      </c>
      <c r="I15" s="25" t="s">
        <v>4</v>
      </c>
      <c r="J15" s="25" t="s">
        <v>4</v>
      </c>
      <c r="K15" s="27" t="s">
        <v>4</v>
      </c>
      <c r="L15" s="9"/>
      <c r="M15" s="6">
        <f t="shared" si="2"/>
        <v>21</v>
      </c>
      <c r="N15" s="9">
        <f aca="true" t="shared" si="11" ref="N15:V15">$B$15/C$8</f>
        <v>7</v>
      </c>
      <c r="O15" s="9">
        <f t="shared" si="11"/>
        <v>3</v>
      </c>
      <c r="P15" s="9">
        <f t="shared" si="11"/>
        <v>5.25</v>
      </c>
      <c r="Q15" s="9">
        <f t="shared" si="11"/>
        <v>2.3333333333333335</v>
      </c>
      <c r="R15" s="9">
        <f t="shared" si="11"/>
        <v>2.625</v>
      </c>
      <c r="S15" s="9">
        <f t="shared" si="11"/>
        <v>2.1</v>
      </c>
      <c r="T15" s="9">
        <f t="shared" si="11"/>
        <v>10.5</v>
      </c>
      <c r="U15" s="9">
        <f t="shared" si="11"/>
        <v>4.2</v>
      </c>
      <c r="V15" s="9">
        <f t="shared" si="11"/>
        <v>3.5</v>
      </c>
      <c r="W15" s="9"/>
      <c r="X15" s="36">
        <f t="shared" si="4"/>
        <v>21</v>
      </c>
      <c r="Y15" s="16">
        <f>IF(C$15=N$15,"OK",IF(C$15=0,"",IF(C$15&lt;&gt;N$15,N$15)))</f>
      </c>
      <c r="Z15" s="17">
        <f>IF(D$15=O$15,"OK",IF(D$15=0,"",IF(D$15&lt;&gt;O$15,O$15)))</f>
      </c>
      <c r="AA15" s="17" t="s">
        <v>4</v>
      </c>
      <c r="AB15" s="17" t="s">
        <v>4</v>
      </c>
      <c r="AC15" s="17" t="s">
        <v>4</v>
      </c>
      <c r="AD15" s="17" t="s">
        <v>4</v>
      </c>
      <c r="AE15" s="17" t="s">
        <v>4</v>
      </c>
      <c r="AF15" s="17" t="s">
        <v>4</v>
      </c>
      <c r="AG15" s="18" t="s">
        <v>4</v>
      </c>
    </row>
    <row r="16" spans="2:33" ht="24.75" customHeight="1">
      <c r="B16" s="36">
        <v>81</v>
      </c>
      <c r="C16" s="26" t="s">
        <v>4</v>
      </c>
      <c r="D16" s="25" t="s">
        <v>4</v>
      </c>
      <c r="E16" s="25" t="s">
        <v>4</v>
      </c>
      <c r="F16" s="14"/>
      <c r="G16" s="25" t="s">
        <v>4</v>
      </c>
      <c r="H16" s="25" t="s">
        <v>4</v>
      </c>
      <c r="I16" s="25" t="s">
        <v>4</v>
      </c>
      <c r="J16" s="25" t="s">
        <v>4</v>
      </c>
      <c r="K16" s="27" t="s">
        <v>4</v>
      </c>
      <c r="L16" s="9"/>
      <c r="M16" s="6">
        <f t="shared" si="2"/>
        <v>81</v>
      </c>
      <c r="N16" s="9">
        <f aca="true" t="shared" si="12" ref="N16:V16">$B$16/C$8</f>
        <v>27</v>
      </c>
      <c r="O16" s="9">
        <f t="shared" si="12"/>
        <v>11.571428571428571</v>
      </c>
      <c r="P16" s="9">
        <f t="shared" si="12"/>
        <v>20.25</v>
      </c>
      <c r="Q16" s="9">
        <f t="shared" si="12"/>
        <v>9</v>
      </c>
      <c r="R16" s="9">
        <f t="shared" si="12"/>
        <v>10.125</v>
      </c>
      <c r="S16" s="9">
        <f t="shared" si="12"/>
        <v>8.1</v>
      </c>
      <c r="T16" s="9">
        <f t="shared" si="12"/>
        <v>40.5</v>
      </c>
      <c r="U16" s="9">
        <f t="shared" si="12"/>
        <v>16.2</v>
      </c>
      <c r="V16" s="9">
        <f t="shared" si="12"/>
        <v>13.5</v>
      </c>
      <c r="W16" s="9"/>
      <c r="X16" s="36">
        <f t="shared" si="4"/>
        <v>81</v>
      </c>
      <c r="Y16" s="16" t="s">
        <v>4</v>
      </c>
      <c r="Z16" s="17" t="s">
        <v>4</v>
      </c>
      <c r="AA16" s="17" t="s">
        <v>4</v>
      </c>
      <c r="AB16" s="17">
        <f>IF(F$16=Q$16,"OK",IF(F$16=0,"",IF(F$16&lt;&gt;Q$16,Q$16)))</f>
      </c>
      <c r="AC16" s="17" t="s">
        <v>4</v>
      </c>
      <c r="AD16" s="17" t="s">
        <v>4</v>
      </c>
      <c r="AE16" s="17" t="s">
        <v>4</v>
      </c>
      <c r="AF16" s="17" t="s">
        <v>4</v>
      </c>
      <c r="AG16" s="18" t="s">
        <v>4</v>
      </c>
    </row>
    <row r="17" spans="2:33" ht="24.75" customHeight="1">
      <c r="B17" s="36">
        <v>56</v>
      </c>
      <c r="C17" s="26" t="s">
        <v>4</v>
      </c>
      <c r="D17" s="14"/>
      <c r="E17" s="25" t="s">
        <v>4</v>
      </c>
      <c r="F17" s="25" t="s">
        <v>4</v>
      </c>
      <c r="G17" s="14"/>
      <c r="H17" s="25" t="s">
        <v>4</v>
      </c>
      <c r="I17" s="25" t="s">
        <v>4</v>
      </c>
      <c r="J17" s="25" t="s">
        <v>4</v>
      </c>
      <c r="K17" s="27" t="s">
        <v>4</v>
      </c>
      <c r="L17" s="9"/>
      <c r="M17" s="6">
        <f t="shared" si="2"/>
        <v>56</v>
      </c>
      <c r="N17" s="9">
        <f aca="true" t="shared" si="13" ref="N17:V17">$B$17/C$8</f>
        <v>18.666666666666668</v>
      </c>
      <c r="O17" s="9">
        <f t="shared" si="13"/>
        <v>8</v>
      </c>
      <c r="P17" s="9">
        <f t="shared" si="13"/>
        <v>14</v>
      </c>
      <c r="Q17" s="9">
        <f t="shared" si="13"/>
        <v>6.222222222222222</v>
      </c>
      <c r="R17" s="9">
        <f t="shared" si="13"/>
        <v>7</v>
      </c>
      <c r="S17" s="9">
        <f t="shared" si="13"/>
        <v>5.6</v>
      </c>
      <c r="T17" s="9">
        <f t="shared" si="13"/>
        <v>28</v>
      </c>
      <c r="U17" s="9">
        <f t="shared" si="13"/>
        <v>11.2</v>
      </c>
      <c r="V17" s="9">
        <f t="shared" si="13"/>
        <v>9.333333333333334</v>
      </c>
      <c r="W17" s="9"/>
      <c r="X17" s="36">
        <f t="shared" si="4"/>
        <v>56</v>
      </c>
      <c r="Y17" s="16" t="s">
        <v>4</v>
      </c>
      <c r="Z17" s="17">
        <f>IF(D$17=O$17,"OK",IF(D$17=0,"",IF(D$17&lt;&gt;O$17,O$17)))</f>
      </c>
      <c r="AA17" s="17" t="s">
        <v>4</v>
      </c>
      <c r="AB17" s="17" t="s">
        <v>4</v>
      </c>
      <c r="AC17" s="17">
        <f>IF(G$17=R$17,"OK",IF(G$17=0,"",IF(G$17&lt;&gt;R$17,R$17)))</f>
      </c>
      <c r="AD17" s="17" t="s">
        <v>4</v>
      </c>
      <c r="AE17" s="17" t="s">
        <v>4</v>
      </c>
      <c r="AF17" s="17" t="s">
        <v>4</v>
      </c>
      <c r="AG17" s="18" t="s">
        <v>4</v>
      </c>
    </row>
    <row r="18" spans="2:33" ht="24.75" customHeight="1" thickBot="1">
      <c r="B18" s="37">
        <v>63</v>
      </c>
      <c r="C18" s="28" t="s">
        <v>4</v>
      </c>
      <c r="D18" s="20"/>
      <c r="E18" s="29" t="s">
        <v>4</v>
      </c>
      <c r="F18" s="20"/>
      <c r="G18" s="29" t="s">
        <v>4</v>
      </c>
      <c r="H18" s="29" t="s">
        <v>4</v>
      </c>
      <c r="I18" s="29" t="s">
        <v>4</v>
      </c>
      <c r="J18" s="29" t="s">
        <v>4</v>
      </c>
      <c r="K18" s="30" t="s">
        <v>4</v>
      </c>
      <c r="L18" s="9"/>
      <c r="M18" s="6">
        <f t="shared" si="2"/>
        <v>63</v>
      </c>
      <c r="N18" s="9">
        <f aca="true" t="shared" si="14" ref="N18:V18">$B$18/C$8</f>
        <v>21</v>
      </c>
      <c r="O18" s="9">
        <f t="shared" si="14"/>
        <v>9</v>
      </c>
      <c r="P18" s="9">
        <f t="shared" si="14"/>
        <v>15.75</v>
      </c>
      <c r="Q18" s="9">
        <f t="shared" si="14"/>
        <v>7</v>
      </c>
      <c r="R18" s="9">
        <f t="shared" si="14"/>
        <v>7.875</v>
      </c>
      <c r="S18" s="9">
        <f t="shared" si="14"/>
        <v>6.3</v>
      </c>
      <c r="T18" s="9">
        <f t="shared" si="14"/>
        <v>31.5</v>
      </c>
      <c r="U18" s="9">
        <f t="shared" si="14"/>
        <v>12.6</v>
      </c>
      <c r="V18" s="9">
        <f t="shared" si="14"/>
        <v>10.5</v>
      </c>
      <c r="W18" s="9"/>
      <c r="X18" s="37">
        <f t="shared" si="4"/>
        <v>63</v>
      </c>
      <c r="Y18" s="21" t="s">
        <v>4</v>
      </c>
      <c r="Z18" s="22">
        <f>IF(D$18=O$18,"OK",IF(D$18=0,"",IF(D$18&lt;&gt;O$18,O$18)))</f>
      </c>
      <c r="AA18" s="22" t="s">
        <v>4</v>
      </c>
      <c r="AB18" s="22">
        <f>IF(F$18=Q$18,"OK",IF(F$18=0,"",IF(F$18&lt;&gt;Q$18,Q$18)))</f>
      </c>
      <c r="AC18" s="22" t="s">
        <v>4</v>
      </c>
      <c r="AD18" s="22" t="s">
        <v>4</v>
      </c>
      <c r="AE18" s="22" t="s">
        <v>4</v>
      </c>
      <c r="AF18" s="22" t="s">
        <v>4</v>
      </c>
      <c r="AG18" s="23" t="s">
        <v>4</v>
      </c>
    </row>
    <row r="19" ht="13.5" thickTop="1"/>
    <row r="20" ht="13.5" thickBot="1"/>
    <row r="21" spans="6:11" ht="27" thickBot="1">
      <c r="F21" s="76" t="s">
        <v>12</v>
      </c>
      <c r="G21" s="77"/>
      <c r="H21" s="77"/>
      <c r="I21" s="77"/>
      <c r="J21" s="74">
        <f>IF(SUM(C9:K18)=0,"",COUNTIF(Y9:AG18,"OK"))</f>
      </c>
      <c r="K21" s="75"/>
    </row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4">
    <mergeCell ref="G1:Y1"/>
    <mergeCell ref="I3:Z3"/>
    <mergeCell ref="F21:I21"/>
    <mergeCell ref="J21:K21"/>
  </mergeCells>
  <conditionalFormatting sqref="Y9:AG18 C16">
    <cfRule type="cellIs" priority="1" dxfId="1" operator="equal" stopIfTrue="1">
      <formula>"OK"</formula>
    </cfRule>
    <cfRule type="cellIs" priority="2" dxfId="0" operator="equal" stopIfTrue="1">
      <formula>IN9</formula>
    </cfRule>
  </conditionalFormatting>
  <printOptions/>
  <pageMargins left="0.5905511811023623" right="0.472440944881889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2003-06-22T08:18:43Z</cp:lastPrinted>
  <dcterms:created xsi:type="dcterms:W3CDTF">2003-05-10T19:15:06Z</dcterms:created>
  <dcterms:modified xsi:type="dcterms:W3CDTF">2010-02-13T16:14:15Z</dcterms:modified>
  <cp:category/>
  <cp:version/>
  <cp:contentType/>
  <cp:contentStatus/>
</cp:coreProperties>
</file>