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vo\Desktop\"/>
    </mc:Choice>
  </mc:AlternateContent>
  <bookViews>
    <workbookView xWindow="4050" yWindow="135" windowWidth="15015" windowHeight="8835"/>
  </bookViews>
  <sheets>
    <sheet name="Overzicht" sheetId="3" r:id="rId1"/>
    <sheet name="VWB Deelnemers" sheetId="1" r:id="rId2"/>
    <sheet name="WBV Deelnemers" sheetId="6" r:id="rId3"/>
    <sheet name="daglicenties" sheetId="5" r:id="rId4"/>
    <sheet name="NTFU Deelnemers" sheetId="7" r:id="rId5"/>
    <sheet name="Clubs" sheetId="2" r:id="rId6"/>
    <sheet name="Histogram" sheetId="4" r:id="rId7"/>
  </sheets>
  <definedNames>
    <definedName name="AantalInschrijvingen">Histogram!$B$2:$B$15</definedName>
    <definedName name="ClubNamen">Clubs!$C$2:$C$92</definedName>
    <definedName name="Gereden">Clubs!$G$2:$G$92</definedName>
    <definedName name="Kwartieren">Histogram!$A$2:$A$15</definedName>
    <definedName name="NietGereden">Clubs!$H$2:$H$92</definedName>
  </definedNames>
  <calcPr calcId="152511"/>
</workbook>
</file>

<file path=xl/calcChain.xml><?xml version="1.0" encoding="utf-8"?>
<calcChain xmlns="http://schemas.openxmlformats.org/spreadsheetml/2006/main">
  <c r="F2" i="2" l="1"/>
  <c r="G2" i="2" s="1"/>
  <c r="H2" i="2" s="1"/>
  <c r="F3" i="2"/>
  <c r="G3" i="2" s="1"/>
  <c r="H3" i="2" s="1"/>
  <c r="F4" i="2"/>
  <c r="G4" i="2"/>
  <c r="H4" i="2" s="1"/>
  <c r="F5" i="2"/>
  <c r="G5" i="2"/>
  <c r="H5" i="2"/>
  <c r="J5" i="2"/>
  <c r="F6" i="2"/>
  <c r="G6" i="2"/>
  <c r="H6" i="2"/>
  <c r="F7" i="2"/>
  <c r="G7" i="2" s="1"/>
  <c r="H7" i="2" s="1"/>
  <c r="F8" i="2"/>
  <c r="G8" i="2" s="1"/>
  <c r="H8" i="2" s="1"/>
  <c r="F9" i="2"/>
  <c r="G9" i="2"/>
  <c r="H9" i="2" s="1"/>
  <c r="F10" i="2"/>
  <c r="G10" i="2"/>
  <c r="H10" i="2"/>
  <c r="F11" i="2"/>
  <c r="G11" i="2" s="1"/>
  <c r="H11" i="2" s="1"/>
  <c r="F12" i="2"/>
  <c r="G12" i="2" s="1"/>
  <c r="H12" i="2" s="1"/>
  <c r="F13" i="2"/>
  <c r="G13" i="2"/>
  <c r="H13" i="2" s="1"/>
  <c r="F14" i="2"/>
  <c r="G14" i="2"/>
  <c r="H14" i="2"/>
  <c r="F15" i="2"/>
  <c r="G15" i="2" s="1"/>
  <c r="H15" i="2" s="1"/>
  <c r="F16" i="2"/>
  <c r="G16" i="2" s="1"/>
  <c r="H16" i="2" s="1"/>
  <c r="F17" i="2"/>
  <c r="G17" i="2"/>
  <c r="H17" i="2" s="1"/>
  <c r="F18" i="2"/>
  <c r="G18" i="2"/>
  <c r="H18" i="2"/>
  <c r="F19" i="2"/>
  <c r="G19" i="2" s="1"/>
  <c r="H19" i="2" s="1"/>
  <c r="F20" i="2"/>
  <c r="G20" i="2" s="1"/>
  <c r="H20" i="2" s="1"/>
  <c r="F21" i="2"/>
  <c r="G21" i="2"/>
  <c r="H21" i="2" s="1"/>
  <c r="F22" i="2"/>
  <c r="G22" i="2"/>
  <c r="H22" i="2"/>
  <c r="F23" i="2"/>
  <c r="G23" i="2" s="1"/>
  <c r="H23" i="2" s="1"/>
  <c r="F24" i="2"/>
  <c r="G24" i="2" s="1"/>
  <c r="H24" i="2" s="1"/>
  <c r="F25" i="2"/>
  <c r="G25" i="2"/>
  <c r="H25" i="2" s="1"/>
  <c r="F26" i="2"/>
  <c r="G26" i="2"/>
  <c r="H26" i="2"/>
  <c r="F27" i="2"/>
  <c r="G27" i="2" s="1"/>
  <c r="H27" i="2" s="1"/>
  <c r="F28" i="2"/>
  <c r="G28" i="2" s="1"/>
  <c r="H28" i="2" s="1"/>
  <c r="F29" i="2"/>
  <c r="G29" i="2"/>
  <c r="H29" i="2" s="1"/>
  <c r="F30" i="2"/>
  <c r="G30" i="2"/>
  <c r="H30" i="2"/>
  <c r="F31" i="2"/>
  <c r="G31" i="2" s="1"/>
  <c r="H31" i="2" s="1"/>
  <c r="F32" i="2"/>
  <c r="G32" i="2" s="1"/>
  <c r="H32" i="2" s="1"/>
  <c r="F33" i="2"/>
  <c r="G33" i="2"/>
  <c r="H33" i="2" s="1"/>
  <c r="F34" i="2"/>
  <c r="G34" i="2"/>
  <c r="H34" i="2"/>
  <c r="F35" i="2"/>
  <c r="G35" i="2" s="1"/>
  <c r="H35" i="2" s="1"/>
  <c r="F36" i="2"/>
  <c r="G36" i="2" s="1"/>
  <c r="H36" i="2" s="1"/>
  <c r="F37" i="2"/>
  <c r="G37" i="2"/>
  <c r="H37" i="2" s="1"/>
  <c r="F38" i="2"/>
  <c r="G38" i="2"/>
  <c r="H38" i="2"/>
  <c r="F39" i="2"/>
  <c r="G39" i="2" s="1"/>
  <c r="H39" i="2" s="1"/>
  <c r="F40" i="2"/>
  <c r="G40" i="2" s="1"/>
  <c r="H40" i="2" s="1"/>
  <c r="F41" i="2"/>
  <c r="G41" i="2"/>
  <c r="H41" i="2" s="1"/>
  <c r="F42" i="2"/>
  <c r="G42" i="2"/>
  <c r="H42" i="2"/>
  <c r="F43" i="2"/>
  <c r="G43" i="2" s="1"/>
  <c r="H43" i="2" s="1"/>
  <c r="F44" i="2"/>
  <c r="G44" i="2" s="1"/>
  <c r="H44" i="2" s="1"/>
  <c r="F45" i="2"/>
  <c r="G45" i="2"/>
  <c r="H45" i="2" s="1"/>
  <c r="F46" i="2"/>
  <c r="G46" i="2"/>
  <c r="H46" i="2"/>
  <c r="F47" i="2"/>
  <c r="G47" i="2" s="1"/>
  <c r="H47" i="2" s="1"/>
  <c r="F48" i="2"/>
  <c r="G48" i="2" s="1"/>
  <c r="H48" i="2" s="1"/>
  <c r="F49" i="2"/>
  <c r="G49" i="2"/>
  <c r="H49" i="2" s="1"/>
  <c r="F50" i="2"/>
  <c r="G50" i="2"/>
  <c r="H50" i="2"/>
  <c r="F51" i="2"/>
  <c r="G51" i="2" s="1"/>
  <c r="H51" i="2" s="1"/>
  <c r="F52" i="2"/>
  <c r="G52" i="2" s="1"/>
  <c r="H52" i="2" s="1"/>
  <c r="F53" i="2"/>
  <c r="G53" i="2"/>
  <c r="H53" i="2" s="1"/>
  <c r="F54" i="2"/>
  <c r="G54" i="2"/>
  <c r="H54" i="2"/>
  <c r="F55" i="2"/>
  <c r="G55" i="2" s="1"/>
  <c r="H55" i="2" s="1"/>
  <c r="F56" i="2"/>
  <c r="G56" i="2" s="1"/>
  <c r="H56" i="2" s="1"/>
  <c r="F57" i="2"/>
  <c r="G57" i="2"/>
  <c r="H57" i="2" s="1"/>
  <c r="F58" i="2"/>
  <c r="G58" i="2"/>
  <c r="H58" i="2"/>
  <c r="F59" i="2"/>
  <c r="G59" i="2" s="1"/>
  <c r="H59" i="2" s="1"/>
  <c r="F60" i="2"/>
  <c r="G60" i="2" s="1"/>
  <c r="H60" i="2" s="1"/>
  <c r="F61" i="2"/>
  <c r="G61" i="2"/>
  <c r="H61" i="2" s="1"/>
  <c r="F62" i="2"/>
  <c r="G62" i="2"/>
  <c r="H62" i="2"/>
  <c r="F63" i="2"/>
  <c r="G63" i="2" s="1"/>
  <c r="H63" i="2" s="1"/>
  <c r="F64" i="2"/>
  <c r="G64" i="2" s="1"/>
  <c r="H64" i="2" s="1"/>
  <c r="F65" i="2"/>
  <c r="G65" i="2"/>
  <c r="H65" i="2" s="1"/>
  <c r="F66" i="2"/>
  <c r="G66" i="2"/>
  <c r="H66" i="2"/>
  <c r="F67" i="2"/>
  <c r="G67" i="2" s="1"/>
  <c r="H67" i="2" s="1"/>
  <c r="F68" i="2"/>
  <c r="G68" i="2" s="1"/>
  <c r="H68" i="2" s="1"/>
  <c r="F69" i="2"/>
  <c r="G69" i="2"/>
  <c r="H69" i="2" s="1"/>
  <c r="F70" i="2"/>
  <c r="G70" i="2"/>
  <c r="H70" i="2"/>
  <c r="F71" i="2"/>
  <c r="G71" i="2"/>
  <c r="H71" i="2"/>
  <c r="F72" i="2"/>
  <c r="G72" i="2" s="1"/>
  <c r="H72" i="2" s="1"/>
  <c r="F73" i="2"/>
  <c r="G73" i="2"/>
  <c r="H73" i="2" s="1"/>
  <c r="F74" i="2"/>
  <c r="G74" i="2"/>
  <c r="H74" i="2"/>
  <c r="F75" i="2"/>
  <c r="G75" i="2"/>
  <c r="H75" i="2"/>
  <c r="F76" i="2"/>
  <c r="G76" i="2" s="1"/>
  <c r="H76" i="2" s="1"/>
  <c r="F77" i="2"/>
  <c r="G77" i="2"/>
  <c r="H77" i="2" s="1"/>
  <c r="F78" i="2"/>
  <c r="G78" i="2"/>
  <c r="H78" i="2"/>
  <c r="F79" i="2"/>
  <c r="G79" i="2"/>
  <c r="H79" i="2"/>
  <c r="F80" i="2"/>
  <c r="G80" i="2" s="1"/>
  <c r="H80" i="2" s="1"/>
  <c r="F81" i="2"/>
  <c r="G81" i="2"/>
  <c r="H81" i="2" s="1"/>
  <c r="F82" i="2"/>
  <c r="G82" i="2"/>
  <c r="H82" i="2"/>
  <c r="F83" i="2"/>
  <c r="G83" i="2"/>
  <c r="H83" i="2"/>
  <c r="F84" i="2"/>
  <c r="G84" i="2" s="1"/>
  <c r="H84" i="2" s="1"/>
  <c r="F85" i="2"/>
  <c r="G85" i="2"/>
  <c r="H85" i="2" s="1"/>
  <c r="F86" i="2"/>
  <c r="G86" i="2"/>
  <c r="H86" i="2"/>
  <c r="F87" i="2"/>
  <c r="G87" i="2"/>
  <c r="H87" i="2"/>
  <c r="F88" i="2"/>
  <c r="G88" i="2" s="1"/>
  <c r="H88" i="2" s="1"/>
  <c r="F89" i="2"/>
  <c r="G89" i="2"/>
  <c r="H89" i="2" s="1"/>
  <c r="F90" i="2"/>
  <c r="G90" i="2"/>
  <c r="H90" i="2"/>
  <c r="F91" i="2"/>
  <c r="G91" i="2"/>
  <c r="H91" i="2"/>
  <c r="F92" i="2"/>
  <c r="G92" i="2" s="1"/>
  <c r="H92" i="2" s="1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5" i="2"/>
  <c r="G135" i="2"/>
  <c r="H135" i="2"/>
  <c r="F136" i="2"/>
  <c r="G136" i="2"/>
  <c r="H136" i="2"/>
  <c r="F137" i="2"/>
  <c r="G137" i="2"/>
  <c r="H137" i="2"/>
  <c r="F138" i="2"/>
  <c r="G138" i="2"/>
  <c r="H138" i="2"/>
  <c r="F139" i="2"/>
  <c r="G139" i="2"/>
  <c r="H139" i="2"/>
  <c r="F140" i="2"/>
  <c r="G140" i="2"/>
  <c r="H140" i="2"/>
  <c r="F141" i="2"/>
  <c r="G141" i="2"/>
  <c r="H141" i="2"/>
  <c r="F142" i="2"/>
  <c r="G142" i="2"/>
  <c r="H142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49" i="2"/>
  <c r="G149" i="2"/>
  <c r="H149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5" i="2"/>
  <c r="G155" i="2"/>
  <c r="H155" i="2"/>
  <c r="F156" i="2"/>
  <c r="G156" i="2"/>
  <c r="H156" i="2"/>
  <c r="F157" i="2"/>
  <c r="G157" i="2"/>
  <c r="H157" i="2"/>
  <c r="F158" i="2"/>
  <c r="G158" i="2"/>
  <c r="H158" i="2"/>
  <c r="F159" i="2"/>
  <c r="G159" i="2"/>
  <c r="H159" i="2"/>
  <c r="F160" i="2"/>
  <c r="G160" i="2"/>
  <c r="H160" i="2"/>
  <c r="F161" i="2"/>
  <c r="G161" i="2"/>
  <c r="H161" i="2"/>
  <c r="F162" i="2"/>
  <c r="G162" i="2"/>
  <c r="H162" i="2"/>
  <c r="F163" i="2"/>
  <c r="G163" i="2"/>
  <c r="H163" i="2"/>
  <c r="F164" i="2"/>
  <c r="G164" i="2"/>
  <c r="H164" i="2"/>
  <c r="F165" i="2"/>
  <c r="G165" i="2"/>
  <c r="H165" i="2"/>
  <c r="F166" i="2"/>
  <c r="G166" i="2"/>
  <c r="H166" i="2"/>
  <c r="F167" i="2"/>
  <c r="G167" i="2"/>
  <c r="H167" i="2"/>
  <c r="F168" i="2"/>
  <c r="G168" i="2"/>
  <c r="H168" i="2"/>
  <c r="F169" i="2"/>
  <c r="G169" i="2"/>
  <c r="H169" i="2"/>
  <c r="F170" i="2"/>
  <c r="G170" i="2"/>
  <c r="H170" i="2"/>
  <c r="F171" i="2"/>
  <c r="G171" i="2"/>
  <c r="H171" i="2"/>
  <c r="F172" i="2"/>
  <c r="G172" i="2"/>
  <c r="H172" i="2"/>
  <c r="F173" i="2"/>
  <c r="G173" i="2"/>
  <c r="H173" i="2"/>
  <c r="F174" i="2"/>
  <c r="G174" i="2"/>
  <c r="H174" i="2"/>
  <c r="F175" i="2"/>
  <c r="G175" i="2"/>
  <c r="H175" i="2"/>
  <c r="F176" i="2"/>
  <c r="G176" i="2"/>
  <c r="H176" i="2"/>
  <c r="F177" i="2"/>
  <c r="G177" i="2"/>
  <c r="H177" i="2"/>
  <c r="F178" i="2"/>
  <c r="G178" i="2"/>
  <c r="H178" i="2"/>
  <c r="F179" i="2"/>
  <c r="G179" i="2"/>
  <c r="H179" i="2"/>
  <c r="F180" i="2"/>
  <c r="G180" i="2"/>
  <c r="H180" i="2"/>
  <c r="F181" i="2"/>
  <c r="G181" i="2"/>
  <c r="H181" i="2"/>
  <c r="F182" i="2"/>
  <c r="G182" i="2"/>
  <c r="H182" i="2"/>
  <c r="F183" i="2"/>
  <c r="G183" i="2"/>
  <c r="H183" i="2"/>
  <c r="F184" i="2"/>
  <c r="G184" i="2"/>
  <c r="H184" i="2"/>
  <c r="F185" i="2"/>
  <c r="G185" i="2"/>
  <c r="H185" i="2"/>
  <c r="F186" i="2"/>
  <c r="G186" i="2"/>
  <c r="H186" i="2"/>
  <c r="F187" i="2"/>
  <c r="G187" i="2"/>
  <c r="H187" i="2"/>
  <c r="F188" i="2"/>
  <c r="G188" i="2"/>
  <c r="H188" i="2"/>
  <c r="F189" i="2"/>
  <c r="G189" i="2"/>
  <c r="H189" i="2"/>
  <c r="F190" i="2"/>
  <c r="G190" i="2"/>
  <c r="H190" i="2"/>
  <c r="F191" i="2"/>
  <c r="G191" i="2"/>
  <c r="H191" i="2"/>
  <c r="F192" i="2"/>
  <c r="G192" i="2"/>
  <c r="H192" i="2"/>
  <c r="F193" i="2"/>
  <c r="G193" i="2"/>
  <c r="H193" i="2"/>
  <c r="F194" i="2"/>
  <c r="G194" i="2"/>
  <c r="H194" i="2"/>
  <c r="F195" i="2"/>
  <c r="G195" i="2"/>
  <c r="H195" i="2"/>
  <c r="F196" i="2"/>
  <c r="G196" i="2"/>
  <c r="H196" i="2"/>
  <c r="F197" i="2"/>
  <c r="G197" i="2"/>
  <c r="H197" i="2"/>
  <c r="F198" i="2"/>
  <c r="G198" i="2"/>
  <c r="H198" i="2"/>
  <c r="F199" i="2"/>
  <c r="G199" i="2"/>
  <c r="H199" i="2"/>
  <c r="F200" i="2"/>
  <c r="G200" i="2"/>
  <c r="H200" i="2"/>
  <c r="H5" i="4"/>
  <c r="E3" i="3"/>
</calcChain>
</file>

<file path=xl/comments1.xml><?xml version="1.0" encoding="utf-8"?>
<comments xmlns="http://schemas.openxmlformats.org/spreadsheetml/2006/main">
  <authors>
    <author>Ronny Aerts</author>
  </authors>
  <commentList>
    <comment ref="H1" authorId="0" shapeId="0">
      <text>
        <r>
          <rPr>
            <sz val="8"/>
            <color indexed="81"/>
            <rFont val="Tahoma"/>
            <family val="2"/>
          </rPr>
          <t>Leeftijd geworden in de loop van het jaar.</t>
        </r>
      </text>
    </comment>
  </commentList>
</comments>
</file>

<file path=xl/comments2.xml><?xml version="1.0" encoding="utf-8"?>
<comments xmlns="http://schemas.openxmlformats.org/spreadsheetml/2006/main">
  <authors>
    <author>Ronny Aerts</author>
  </authors>
  <commentList>
    <comment ref="G1" authorId="0" shapeId="0">
      <text>
        <r>
          <rPr>
            <sz val="8"/>
            <color indexed="81"/>
            <rFont val="Tahoma"/>
            <family val="2"/>
          </rPr>
          <t>Leeftijd geworden in de loop van het jaar.</t>
        </r>
      </text>
    </comment>
  </commentList>
</comments>
</file>

<file path=xl/comments3.xml><?xml version="1.0" encoding="utf-8"?>
<comments xmlns="http://schemas.openxmlformats.org/spreadsheetml/2006/main">
  <authors>
    <author>Ronny Aerts</author>
  </authors>
  <commentList>
    <comment ref="H1" authorId="0" shapeId="0">
      <text>
        <r>
          <rPr>
            <sz val="8"/>
            <color indexed="81"/>
            <rFont val="Tahoma"/>
            <family val="2"/>
          </rPr>
          <t>Leeftijd geworden in de loop van het jaar.</t>
        </r>
      </text>
    </comment>
  </commentList>
</comments>
</file>

<file path=xl/sharedStrings.xml><?xml version="1.0" encoding="utf-8"?>
<sst xmlns="http://schemas.openxmlformats.org/spreadsheetml/2006/main" count="2361" uniqueCount="1161">
  <si>
    <t>VwbNr</t>
  </si>
  <si>
    <t>Naam</t>
  </si>
  <si>
    <t>Club</t>
  </si>
  <si>
    <t>Clubnaam</t>
  </si>
  <si>
    <t>Aantal leden</t>
  </si>
  <si>
    <t>Aantal deelnemers</t>
  </si>
  <si>
    <t>%van de leden</t>
  </si>
  <si>
    <t>Gereden</t>
  </si>
  <si>
    <t>niet gereden</t>
  </si>
  <si>
    <t>Tijd inschrijving</t>
  </si>
  <si>
    <t>Totaal aantal inschrijving</t>
  </si>
  <si>
    <t>Aantal VWB leden</t>
  </si>
  <si>
    <t>Aantal NIET-VWB leden</t>
  </si>
  <si>
    <t>Uur</t>
  </si>
  <si>
    <t>Aantal inschrijvingen</t>
  </si>
  <si>
    <t>Verhouding VWB / niet-VWB inschrijvingen</t>
  </si>
  <si>
    <t>Aantal deelnemers per vwb club</t>
  </si>
  <si>
    <t>Aantal deelnemers per periode</t>
  </si>
  <si>
    <t>Aantal WBV leden</t>
  </si>
  <si>
    <t>Adres</t>
  </si>
  <si>
    <t>PostNr</t>
  </si>
  <si>
    <t>Gemeente</t>
  </si>
  <si>
    <t>Land</t>
  </si>
  <si>
    <t>ID</t>
  </si>
  <si>
    <t>Barcode</t>
  </si>
  <si>
    <t>Ingave</t>
  </si>
  <si>
    <t>Leeftijd</t>
  </si>
  <si>
    <t>Bond</t>
  </si>
  <si>
    <t>Clubnr</t>
  </si>
  <si>
    <t>NTFUNr</t>
  </si>
  <si>
    <t>Afstand</t>
  </si>
  <si>
    <t>Jongere</t>
  </si>
  <si>
    <t>RugNr</t>
  </si>
  <si>
    <t>GebDat</t>
  </si>
  <si>
    <t>20030767</t>
  </si>
  <si>
    <t>LOGIST PETER</t>
  </si>
  <si>
    <t>WTC BRABANT</t>
  </si>
  <si>
    <t>2003076705204</t>
  </si>
  <si>
    <t>barcode</t>
  </si>
  <si>
    <t>Neen</t>
  </si>
  <si>
    <t>21139871</t>
  </si>
  <si>
    <t>Mertens Benny</t>
  </si>
  <si>
    <t>2113987105205</t>
  </si>
  <si>
    <t>20124148</t>
  </si>
  <si>
    <t>STEEGEN BERT</t>
  </si>
  <si>
    <t>WTC LIMBURG</t>
  </si>
  <si>
    <t>2012414805308</t>
  </si>
  <si>
    <t>20148193</t>
  </si>
  <si>
    <t>cools dominik</t>
  </si>
  <si>
    <t>WTC ANTWERPEN</t>
  </si>
  <si>
    <t>2014819305407</t>
  </si>
  <si>
    <t>20071518</t>
  </si>
  <si>
    <t>WOUTERS PATRICK</t>
  </si>
  <si>
    <t>2007151805209</t>
  </si>
  <si>
    <t>20127845</t>
  </si>
  <si>
    <t>VAN DUFFEL JURGEN</t>
  </si>
  <si>
    <t>2012784505303</t>
  </si>
  <si>
    <t>20071380</t>
  </si>
  <si>
    <t>SURINX RITA</t>
  </si>
  <si>
    <t>2007138000917</t>
  </si>
  <si>
    <t>20060138</t>
  </si>
  <si>
    <t>BILLEN BENNY</t>
  </si>
  <si>
    <t>2006013800918</t>
  </si>
  <si>
    <t>21115034</t>
  </si>
  <si>
    <t>COELS GERT</t>
  </si>
  <si>
    <t>2111503405303</t>
  </si>
  <si>
    <t>20105161</t>
  </si>
  <si>
    <t>BRENKERS MARIO</t>
  </si>
  <si>
    <t>2010516105302</t>
  </si>
  <si>
    <t>21130497</t>
  </si>
  <si>
    <t>eertmans frank</t>
  </si>
  <si>
    <t>2113049705305</t>
  </si>
  <si>
    <t>20089420</t>
  </si>
  <si>
    <t>DELARBRE BENNY</t>
  </si>
  <si>
    <t>2008942005402</t>
  </si>
  <si>
    <t>20099762</t>
  </si>
  <si>
    <t>GEERKENS JOANNES ARNOLDUS</t>
  </si>
  <si>
    <t>2009976205301</t>
  </si>
  <si>
    <t>20099290</t>
  </si>
  <si>
    <t>GEERKENS RONNY</t>
  </si>
  <si>
    <t>2009929005309</t>
  </si>
  <si>
    <t>20137807</t>
  </si>
  <si>
    <t>maggen dennis</t>
  </si>
  <si>
    <t>2013780705308</t>
  </si>
  <si>
    <t>20040108</t>
  </si>
  <si>
    <t>BICKX DAVID</t>
  </si>
  <si>
    <t>WTC OOST-VLAANDEREN</t>
  </si>
  <si>
    <t>2004010805103</t>
  </si>
  <si>
    <t>20051333</t>
  </si>
  <si>
    <t>HYE JOHAN</t>
  </si>
  <si>
    <t>BIKE ACTION TEAM LOMMEL</t>
  </si>
  <si>
    <t>2005133302609</t>
  </si>
  <si>
    <t>20136040</t>
  </si>
  <si>
    <t>Davids Dirk</t>
  </si>
  <si>
    <t>Wielerclub Tennisclub As</t>
  </si>
  <si>
    <t>2013604016948</t>
  </si>
  <si>
    <t>20089368</t>
  </si>
  <si>
    <t>HOUBEN WIM</t>
  </si>
  <si>
    <t>2008936805308</t>
  </si>
  <si>
    <t>20090620</t>
  </si>
  <si>
    <t>STESSENS MARK</t>
  </si>
  <si>
    <t>2009062005402</t>
  </si>
  <si>
    <t>21135157</t>
  </si>
  <si>
    <t>Van Esbroeck Ben</t>
  </si>
  <si>
    <t>2113515705303</t>
  </si>
  <si>
    <t>20073001</t>
  </si>
  <si>
    <t>VANSIMPSEN RONNY</t>
  </si>
  <si>
    <t>2007300105303</t>
  </si>
  <si>
    <t>21091302</t>
  </si>
  <si>
    <t>SELIS ROHNNY</t>
  </si>
  <si>
    <t>2109130205304</t>
  </si>
  <si>
    <t>21112148</t>
  </si>
  <si>
    <t>VAN ERUM JAN</t>
  </si>
  <si>
    <t>'T HENTS KLIEKSKE</t>
  </si>
  <si>
    <t>2111214813886</t>
  </si>
  <si>
    <t>20157736</t>
  </si>
  <si>
    <t>Maurissen Guido</t>
  </si>
  <si>
    <t>2015773605305</t>
  </si>
  <si>
    <t>21150733</t>
  </si>
  <si>
    <t>Van Dyck Roel</t>
  </si>
  <si>
    <t>2115073305308</t>
  </si>
  <si>
    <t>20127774</t>
  </si>
  <si>
    <t>HOUBREGS GEERT</t>
  </si>
  <si>
    <t>WTC ZOLDER CENTRUM</t>
  </si>
  <si>
    <t>2012777460206</t>
  </si>
  <si>
    <t>21143094</t>
  </si>
  <si>
    <t>Battain Fabio</t>
  </si>
  <si>
    <t>2114309405300</t>
  </si>
  <si>
    <t>21141719</t>
  </si>
  <si>
    <t>Janssens Davy</t>
  </si>
  <si>
    <t>2114171905304</t>
  </si>
  <si>
    <t>21101576</t>
  </si>
  <si>
    <t>LUYCKX FRANCIS</t>
  </si>
  <si>
    <t>OFFROAD BIKERS</t>
  </si>
  <si>
    <t>2110157602311</t>
  </si>
  <si>
    <t>20073651</t>
  </si>
  <si>
    <t>BELMANS JAN</t>
  </si>
  <si>
    <t>EIJSBIKERS</t>
  </si>
  <si>
    <t>2007365110090</t>
  </si>
  <si>
    <t>20093826</t>
  </si>
  <si>
    <t>Lowie Jules</t>
  </si>
  <si>
    <t>MEREMTRAPPERS</t>
  </si>
  <si>
    <t>2009382600639</t>
  </si>
  <si>
    <t>20060189</t>
  </si>
  <si>
    <t>BOONS ALEX</t>
  </si>
  <si>
    <t>Lieten-Lieten Flex</t>
  </si>
  <si>
    <t>2006018905403</t>
  </si>
  <si>
    <t>22132057</t>
  </si>
  <si>
    <t>bastings rob</t>
  </si>
  <si>
    <t>WTC BUITENLAND</t>
  </si>
  <si>
    <t>2213205705603</t>
  </si>
  <si>
    <t>21101258</t>
  </si>
  <si>
    <t>ASSELBERGHS RONALD</t>
  </si>
  <si>
    <t>2110125805201</t>
  </si>
  <si>
    <t>20132592</t>
  </si>
  <si>
    <t>Wouters Dirk</t>
  </si>
  <si>
    <t>2013259205209</t>
  </si>
  <si>
    <t>21100122</t>
  </si>
  <si>
    <t>JAMERS MARTIN</t>
  </si>
  <si>
    <t>2110012205305</t>
  </si>
  <si>
    <t>20099191</t>
  </si>
  <si>
    <t>WOUTERS LOUIS</t>
  </si>
  <si>
    <t>MTB KATTENBOS</t>
  </si>
  <si>
    <t>2009919100427</t>
  </si>
  <si>
    <t>21074164</t>
  </si>
  <si>
    <t>GIELEN JOHAN</t>
  </si>
  <si>
    <t>2107416405301</t>
  </si>
  <si>
    <t>20098295</t>
  </si>
  <si>
    <t>GIELEN SIEBE</t>
  </si>
  <si>
    <t>2009829505305</t>
  </si>
  <si>
    <t xml:space="preserve">Ja  </t>
  </si>
  <si>
    <t>20115882</t>
  </si>
  <si>
    <t>BIELEN MAURICE</t>
  </si>
  <si>
    <t>2011588205020</t>
  </si>
  <si>
    <t>2115353705309</t>
  </si>
  <si>
    <t>20137546</t>
  </si>
  <si>
    <t>Vandenberk Ludo</t>
  </si>
  <si>
    <t>Trymax_Eurotan</t>
  </si>
  <si>
    <t>2013754617309</t>
  </si>
  <si>
    <t>20137835</t>
  </si>
  <si>
    <t>Christiaens Willy</t>
  </si>
  <si>
    <t>2013783517304</t>
  </si>
  <si>
    <t>21152504</t>
  </si>
  <si>
    <t>Celen Patrick</t>
  </si>
  <si>
    <t>2115250405302</t>
  </si>
  <si>
    <t>20120725</t>
  </si>
  <si>
    <t>BAETEN RICHARD</t>
  </si>
  <si>
    <t>WTC HASPENGOUW</t>
  </si>
  <si>
    <t>2012072560175</t>
  </si>
  <si>
    <t>20096962</t>
  </si>
  <si>
    <t>AERTS LUT</t>
  </si>
  <si>
    <t>2009696205308</t>
  </si>
  <si>
    <t>20111004</t>
  </si>
  <si>
    <t>LEUS HANS</t>
  </si>
  <si>
    <t>DE VITSERS</t>
  </si>
  <si>
    <t>2011100411366</t>
  </si>
  <si>
    <t>20095668</t>
  </si>
  <si>
    <t>DECKERS JOHN</t>
  </si>
  <si>
    <t>RUUSTRAPPERS</t>
  </si>
  <si>
    <t>2009566806536</t>
  </si>
  <si>
    <t>21106858</t>
  </si>
  <si>
    <t>KLAPS JO</t>
  </si>
  <si>
    <t>2110685806533</t>
  </si>
  <si>
    <t>21080341</t>
  </si>
  <si>
    <t>GOOSSENS JAN</t>
  </si>
  <si>
    <t>2108034106533</t>
  </si>
  <si>
    <t>22142564</t>
  </si>
  <si>
    <t>Neyens Bern</t>
  </si>
  <si>
    <t>2214256405405</t>
  </si>
  <si>
    <t>20151258</t>
  </si>
  <si>
    <t>De Wolf Koen</t>
  </si>
  <si>
    <t>2015125805407</t>
  </si>
  <si>
    <t>20084096</t>
  </si>
  <si>
    <t>SCHROYEN DANNY</t>
  </si>
  <si>
    <t>GELO SPORTIEF</t>
  </si>
  <si>
    <t>2008409602496</t>
  </si>
  <si>
    <t>20073092</t>
  </si>
  <si>
    <t>KELLENS NIELS</t>
  </si>
  <si>
    <t>2007309202492</t>
  </si>
  <si>
    <t>20051099</t>
  </si>
  <si>
    <t>GERETS EVRARD</t>
  </si>
  <si>
    <t>2005109902499</t>
  </si>
  <si>
    <t>20130765</t>
  </si>
  <si>
    <t>Liebens Joris</t>
  </si>
  <si>
    <t>2013076500631</t>
  </si>
  <si>
    <t>21090617</t>
  </si>
  <si>
    <t>KETELSLEGERS ALAIN</t>
  </si>
  <si>
    <t>2109061702491</t>
  </si>
  <si>
    <t>20051423</t>
  </si>
  <si>
    <t>KELLENS ETIENNE</t>
  </si>
  <si>
    <t>2005142302492</t>
  </si>
  <si>
    <t>20087350</t>
  </si>
  <si>
    <t>ULENAERS FRANKY</t>
  </si>
  <si>
    <t>2008735005305</t>
  </si>
  <si>
    <t>2013647213519</t>
  </si>
  <si>
    <t>20110402</t>
  </si>
  <si>
    <t>PRESTI BENNY</t>
  </si>
  <si>
    <t>SIAMO SOLI CYCLING TEAM</t>
  </si>
  <si>
    <t>2011040213518</t>
  </si>
  <si>
    <t>20159737</t>
  </si>
  <si>
    <t>Metten Ronny</t>
  </si>
  <si>
    <t>B&amp;T Cycling Team</t>
  </si>
  <si>
    <t>2015973720419</t>
  </si>
  <si>
    <t>20128084</t>
  </si>
  <si>
    <t>LOPEZ LOPEZ JURGEN</t>
  </si>
  <si>
    <t>2012808403486</t>
  </si>
  <si>
    <t>20143657</t>
  </si>
  <si>
    <t>Serron Danny</t>
  </si>
  <si>
    <t>WTC 't Parck vzw</t>
  </si>
  <si>
    <t>2014365720129</t>
  </si>
  <si>
    <t>20061200</t>
  </si>
  <si>
    <t>LOENDERS ERIC</t>
  </si>
  <si>
    <t>2006120005305</t>
  </si>
  <si>
    <t>20051605</t>
  </si>
  <si>
    <t>LOENDERS RUDDI</t>
  </si>
  <si>
    <t>2005160505301</t>
  </si>
  <si>
    <t>20131626</t>
  </si>
  <si>
    <t>TIMMERMANS WIM</t>
  </si>
  <si>
    <t>BOUWMARKT CYCLING TEAM</t>
  </si>
  <si>
    <t>2013162615478</t>
  </si>
  <si>
    <t>21133536</t>
  </si>
  <si>
    <t>Aerts Gunther</t>
  </si>
  <si>
    <t>VLIERBEEKRIDERS</t>
  </si>
  <si>
    <t>2113353605209</t>
  </si>
  <si>
    <t>20093278</t>
  </si>
  <si>
    <t>VANDEBROEK ROALD</t>
  </si>
  <si>
    <t>ALERTBIKERS LUMMEN</t>
  </si>
  <si>
    <t>2009327803194</t>
  </si>
  <si>
    <t>20093300</t>
  </si>
  <si>
    <t>JANS KEVIN</t>
  </si>
  <si>
    <t>2009330003192</t>
  </si>
  <si>
    <t>21141958</t>
  </si>
  <si>
    <t>Prenen Jacobus</t>
  </si>
  <si>
    <t>2114195805307</t>
  </si>
  <si>
    <t>20151173</t>
  </si>
  <si>
    <t>vermijl dirk</t>
  </si>
  <si>
    <t>2015117305304</t>
  </si>
  <si>
    <t>20099458</t>
  </si>
  <si>
    <t>AUSSEMS FRANK</t>
  </si>
  <si>
    <t>WTC DE TOEKOMST REKEM-LANAKEN VZW</t>
  </si>
  <si>
    <t>2009945803484</t>
  </si>
  <si>
    <t>20110145</t>
  </si>
  <si>
    <t>JANS FRANK</t>
  </si>
  <si>
    <t>2011014505205</t>
  </si>
  <si>
    <t>20126748</t>
  </si>
  <si>
    <t>FROIDMONT TIM</t>
  </si>
  <si>
    <t>2012674805308</t>
  </si>
  <si>
    <t>21072381</t>
  </si>
  <si>
    <t>VANDECAETSBEEK ERIK</t>
  </si>
  <si>
    <t>XPRESS CYCLING</t>
  </si>
  <si>
    <t>2107238104444</t>
  </si>
  <si>
    <t>20109993</t>
  </si>
  <si>
    <t>VANDEVELDE DAVID</t>
  </si>
  <si>
    <t>BILZERSE FUN BIKERS VZW</t>
  </si>
  <si>
    <t>2010999305305</t>
  </si>
  <si>
    <t>20001876</t>
  </si>
  <si>
    <t>PEETERS GUIDO</t>
  </si>
  <si>
    <t>2000187605300</t>
  </si>
  <si>
    <t>20116452</t>
  </si>
  <si>
    <t>VANHOUDT GUY</t>
  </si>
  <si>
    <t>DE KIEZELAARS</t>
  </si>
  <si>
    <t>2011645212367</t>
  </si>
  <si>
    <t>21135024</t>
  </si>
  <si>
    <t>Janssen Joris</t>
  </si>
  <si>
    <t>2113502405308</t>
  </si>
  <si>
    <t>21117623</t>
  </si>
  <si>
    <t>STULENS LUDO</t>
  </si>
  <si>
    <t>2111762305307</t>
  </si>
  <si>
    <t>20052410</t>
  </si>
  <si>
    <t>STULENS JOSY</t>
  </si>
  <si>
    <t>KLEINE WTB SCHOONBEEK</t>
  </si>
  <si>
    <t>2005241000909</t>
  </si>
  <si>
    <t>20083029</t>
  </si>
  <si>
    <t>ALTOMARE ANTONIO</t>
  </si>
  <si>
    <t>2008302905304</t>
  </si>
  <si>
    <t>21100695</t>
  </si>
  <si>
    <t>PHILIPPE DIRK</t>
  </si>
  <si>
    <t>2110069505304</t>
  </si>
  <si>
    <t>20061052</t>
  </si>
  <si>
    <t>JANNIS MAURICE</t>
  </si>
  <si>
    <t>2006105205300</t>
  </si>
  <si>
    <t>20071957</t>
  </si>
  <si>
    <t>VAN ASTEN MATHIEU</t>
  </si>
  <si>
    <t>2007195705305</t>
  </si>
  <si>
    <t>21135213</t>
  </si>
  <si>
    <t>Floryn Eric</t>
  </si>
  <si>
    <t>DIRTY BIKERS</t>
  </si>
  <si>
    <t>2113521305306</t>
  </si>
  <si>
    <t>20052390</t>
  </si>
  <si>
    <t>STEVENS RAF</t>
  </si>
  <si>
    <t>2005239005305</t>
  </si>
  <si>
    <t>20041365</t>
  </si>
  <si>
    <t>STOCKX FREDDY</t>
  </si>
  <si>
    <t>2004136505208</t>
  </si>
  <si>
    <t>21107128</t>
  </si>
  <si>
    <t>SWINNEN MARLEEN</t>
  </si>
  <si>
    <t>WTC SPORTVRIENDEN BOEKT-ZOLDER</t>
  </si>
  <si>
    <t>2110712800596</t>
  </si>
  <si>
    <t>22130425</t>
  </si>
  <si>
    <t>DE WEERT MICHEL</t>
  </si>
  <si>
    <t>2213042503486</t>
  </si>
  <si>
    <t>21140378</t>
  </si>
  <si>
    <t>aerts kim</t>
  </si>
  <si>
    <t>2114037805403</t>
  </si>
  <si>
    <t>20060196</t>
  </si>
  <si>
    <t>BOSMANS BART</t>
  </si>
  <si>
    <t>2006019605302</t>
  </si>
  <si>
    <t>20118780</t>
  </si>
  <si>
    <t>AELBERS STEFAN</t>
  </si>
  <si>
    <t>2011878005309</t>
  </si>
  <si>
    <t>20073506</t>
  </si>
  <si>
    <t>LIEBEN ROGER</t>
  </si>
  <si>
    <t>2007350604443</t>
  </si>
  <si>
    <t>21090196</t>
  </si>
  <si>
    <t>CEUSTERMANS KRIS</t>
  </si>
  <si>
    <t>2109019605409</t>
  </si>
  <si>
    <t>20123035</t>
  </si>
  <si>
    <t>MERCKEN JOS</t>
  </si>
  <si>
    <t>2012303505302</t>
  </si>
  <si>
    <t>21114278</t>
  </si>
  <si>
    <t>GHOOS TOM</t>
  </si>
  <si>
    <t>2111427805388</t>
  </si>
  <si>
    <t>22132627</t>
  </si>
  <si>
    <t>Thys Michel</t>
  </si>
  <si>
    <t>2213262705400</t>
  </si>
  <si>
    <t>20078092</t>
  </si>
  <si>
    <t>GIELISSEN EDDY</t>
  </si>
  <si>
    <t>BRANDWEERWIELERTOERISTEN GENK</t>
  </si>
  <si>
    <t>2007809204477</t>
  </si>
  <si>
    <t>21107514</t>
  </si>
  <si>
    <t>HANSSEN WILLY</t>
  </si>
  <si>
    <t>2110751404441</t>
  </si>
  <si>
    <t>21092174</t>
  </si>
  <si>
    <t>VANDENTHOREN TIM</t>
  </si>
  <si>
    <t>WTC TDORPSGENOT</t>
  </si>
  <si>
    <t>2109217402039</t>
  </si>
  <si>
    <t>20136331</t>
  </si>
  <si>
    <t>Driesen Vital</t>
  </si>
  <si>
    <t>2013633105309</t>
  </si>
  <si>
    <t>20088693</t>
  </si>
  <si>
    <t>LAENEN ALFONS</t>
  </si>
  <si>
    <t>2008869305401</t>
  </si>
  <si>
    <t>21141072</t>
  </si>
  <si>
    <t>Beliën Frank</t>
  </si>
  <si>
    <t>2114107205300</t>
  </si>
  <si>
    <t>20110648</t>
  </si>
  <si>
    <t>ROUFS MICHEL</t>
  </si>
  <si>
    <t>2011064805607</t>
  </si>
  <si>
    <t>20085472</t>
  </si>
  <si>
    <t>GELDERS MARC</t>
  </si>
  <si>
    <t>2008547205306</t>
  </si>
  <si>
    <t>20072116</t>
  </si>
  <si>
    <t>CUYVERS JOZEF</t>
  </si>
  <si>
    <t>2007211605404</t>
  </si>
  <si>
    <t>20097411</t>
  </si>
  <si>
    <t>SIMAYS ROLAND</t>
  </si>
  <si>
    <t>2009741103481</t>
  </si>
  <si>
    <t>20147486</t>
  </si>
  <si>
    <t>ROBBEN PETER</t>
  </si>
  <si>
    <t>2014748605302</t>
  </si>
  <si>
    <t>20156946</t>
  </si>
  <si>
    <t>teunkens tom</t>
  </si>
  <si>
    <t>2015694605408</t>
  </si>
  <si>
    <t>21141804</t>
  </si>
  <si>
    <t>Vanhoudt Bart</t>
  </si>
  <si>
    <t>2114180405406</t>
  </si>
  <si>
    <t>21091443</t>
  </si>
  <si>
    <t>SWINNEN LUC</t>
  </si>
  <si>
    <t>2109144305403</t>
  </si>
  <si>
    <t>21102003</t>
  </si>
  <si>
    <t>SCHOOFS LINDSY</t>
  </si>
  <si>
    <t>DE KAMPSE PEDAALRIDDERS</t>
  </si>
  <si>
    <t>2110200305305</t>
  </si>
  <si>
    <t>21102002</t>
  </si>
  <si>
    <t>SCHOOFS ERIC</t>
  </si>
  <si>
    <t>2110200205308</t>
  </si>
  <si>
    <t>20111523</t>
  </si>
  <si>
    <t>VANGENEUGDEN ALEX</t>
  </si>
  <si>
    <t>LAKE BIKERS</t>
  </si>
  <si>
    <t>2011152302407</t>
  </si>
  <si>
    <t>20093991</t>
  </si>
  <si>
    <t>LUYTEN GUY</t>
  </si>
  <si>
    <t>2009399103192</t>
  </si>
  <si>
    <t>20093992</t>
  </si>
  <si>
    <t>VANDEVENNE INGRID</t>
  </si>
  <si>
    <t>2009399203199</t>
  </si>
  <si>
    <t>20133415</t>
  </si>
  <si>
    <t>MESOTTEN TIJL</t>
  </si>
  <si>
    <t>2013341505309</t>
  </si>
  <si>
    <t>20133631</t>
  </si>
  <si>
    <t>VANDERSCHUER PETER</t>
  </si>
  <si>
    <t>WTC DE TOEPLITSEN</t>
  </si>
  <si>
    <t>2013363101039</t>
  </si>
  <si>
    <t>20135690</t>
  </si>
  <si>
    <t>Martens Gert</t>
  </si>
  <si>
    <t>2013569005308</t>
  </si>
  <si>
    <t>20133248</t>
  </si>
  <si>
    <t>Martens Jos</t>
  </si>
  <si>
    <t>2013324805303</t>
  </si>
  <si>
    <t>20089150</t>
  </si>
  <si>
    <t>NYS JAN</t>
  </si>
  <si>
    <t>2008915005309</t>
  </si>
  <si>
    <t>20095291</t>
  </si>
  <si>
    <t>BOLLEN ERIK</t>
  </si>
  <si>
    <t>2009529104440</t>
  </si>
  <si>
    <t>20101093</t>
  </si>
  <si>
    <t>SALDEN RONNY</t>
  </si>
  <si>
    <t>2010109305300</t>
  </si>
  <si>
    <t>20127711</t>
  </si>
  <si>
    <t>PUT MARNIX</t>
  </si>
  <si>
    <t>2012771105301</t>
  </si>
  <si>
    <t>20104559</t>
  </si>
  <si>
    <t>SOMERS IVAN</t>
  </si>
  <si>
    <t>2010455905308</t>
  </si>
  <si>
    <t>20099952</t>
  </si>
  <si>
    <t>BANCKEN THEO</t>
  </si>
  <si>
    <t>MTB PEER</t>
  </si>
  <si>
    <t>2009995203524</t>
  </si>
  <si>
    <t>20099968</t>
  </si>
  <si>
    <t>VANDUFFEL HUGO</t>
  </si>
  <si>
    <t>2009996803525</t>
  </si>
  <si>
    <t>20099963</t>
  </si>
  <si>
    <t>HOOGMARTENS DIRK</t>
  </si>
  <si>
    <t>2009996303520</t>
  </si>
  <si>
    <t>20121914</t>
  </si>
  <si>
    <t>DEKENS VALèRE</t>
  </si>
  <si>
    <t>WTC HASSELT</t>
  </si>
  <si>
    <t>2012191460202</t>
  </si>
  <si>
    <t>22132123</t>
  </si>
  <si>
    <t>Vanhelden Danny</t>
  </si>
  <si>
    <t>2213212316946</t>
  </si>
  <si>
    <t>20098031</t>
  </si>
  <si>
    <t>CLERX FRANK</t>
  </si>
  <si>
    <t>2009803105309</t>
  </si>
  <si>
    <t>20121192</t>
  </si>
  <si>
    <t>JANSEN ROB</t>
  </si>
  <si>
    <t>WTC &amp; MTB BIKE@BRIEGEL</t>
  </si>
  <si>
    <t>2012119205304</t>
  </si>
  <si>
    <t>20099967</t>
  </si>
  <si>
    <t>SCHALLEY CARLO</t>
  </si>
  <si>
    <t>2009996703528</t>
  </si>
  <si>
    <t>20099966</t>
  </si>
  <si>
    <t>SCHALLEY ANGELO</t>
  </si>
  <si>
    <t>2009996603521</t>
  </si>
  <si>
    <t>20077789</t>
  </si>
  <si>
    <t>CLERIX STEFAN</t>
  </si>
  <si>
    <t>WTC STERK HERK</t>
  </si>
  <si>
    <t>2007778903326</t>
  </si>
  <si>
    <t>22132716</t>
  </si>
  <si>
    <t>Vlekken Karel</t>
  </si>
  <si>
    <t>2213271603322</t>
  </si>
  <si>
    <t>20097312</t>
  </si>
  <si>
    <t>VERJANS JOHNNY</t>
  </si>
  <si>
    <t>MOUNTAINBIKECLUB MC CHOUFFE</t>
  </si>
  <si>
    <t>2009731203412</t>
  </si>
  <si>
    <t>20114054</t>
  </si>
  <si>
    <t>KOVACIC MARK</t>
  </si>
  <si>
    <t>2011405403417</t>
  </si>
  <si>
    <t>20078763</t>
  </si>
  <si>
    <t>VANKRUNKELSVEN WILLY</t>
  </si>
  <si>
    <t>2007876301031</t>
  </si>
  <si>
    <t>20092340</t>
  </si>
  <si>
    <t>VRANKEN HENRI</t>
  </si>
  <si>
    <t>2009234001034</t>
  </si>
  <si>
    <t>20100685</t>
  </si>
  <si>
    <t>SLIJTERS PASCAL</t>
  </si>
  <si>
    <t>2010068505308</t>
  </si>
  <si>
    <t>21090138</t>
  </si>
  <si>
    <t>HULSBOSCH JOHAN</t>
  </si>
  <si>
    <t>2109013805300</t>
  </si>
  <si>
    <t>21090139</t>
  </si>
  <si>
    <t>VANDENBORN CHRISTEL</t>
  </si>
  <si>
    <t>2109013905307</t>
  </si>
  <si>
    <t>20114273</t>
  </si>
  <si>
    <t>SCHEPERS JURGEN</t>
  </si>
  <si>
    <t>'t Vadsig Veloke</t>
  </si>
  <si>
    <t>2011427305300</t>
  </si>
  <si>
    <t>20152530</t>
  </si>
  <si>
    <t>Vincken Bart</t>
  </si>
  <si>
    <t>2015253005304</t>
  </si>
  <si>
    <t>20099624</t>
  </si>
  <si>
    <t>HULSBOSCH STEPHAN</t>
  </si>
  <si>
    <t>2009962405302</t>
  </si>
  <si>
    <t>20053109</t>
  </si>
  <si>
    <t>VANECHT LUCIEN</t>
  </si>
  <si>
    <t>2005310905302</t>
  </si>
  <si>
    <t>20123276</t>
  </si>
  <si>
    <t>PAULS CARLO</t>
  </si>
  <si>
    <t>2012327605309</t>
  </si>
  <si>
    <t>20101463</t>
  </si>
  <si>
    <t>VAN GILS MATHIAS</t>
  </si>
  <si>
    <t>2010146303321</t>
  </si>
  <si>
    <t>20051487</t>
  </si>
  <si>
    <t>LAEVERS KEVIN</t>
  </si>
  <si>
    <t>TORNADO BIKERS VZW</t>
  </si>
  <si>
    <t>2005148701862</t>
  </si>
  <si>
    <t>20106320</t>
  </si>
  <si>
    <t>GUELINCKX DIMITRI</t>
  </si>
  <si>
    <t>DE STATIETRAPPERS</t>
  </si>
  <si>
    <t>2010632002257</t>
  </si>
  <si>
    <t>20122981</t>
  </si>
  <si>
    <t>KINABLE BART</t>
  </si>
  <si>
    <t>FLASHBACKX-KäRCHER - SEMI-PRO CYCLING TEAM</t>
  </si>
  <si>
    <t>2012298114428</t>
  </si>
  <si>
    <t>20128848</t>
  </si>
  <si>
    <t>DILLEN TOM</t>
  </si>
  <si>
    <t>CMC - triatlon duatlon team Dessel</t>
  </si>
  <si>
    <t>2012884811878</t>
  </si>
  <si>
    <t>21143188</t>
  </si>
  <si>
    <t>Jacobs Kristof</t>
  </si>
  <si>
    <t>2114318819518</t>
  </si>
  <si>
    <t>20142978</t>
  </si>
  <si>
    <t>Mermans Jeroen</t>
  </si>
  <si>
    <t>2014297819519</t>
  </si>
  <si>
    <t>21149572</t>
  </si>
  <si>
    <t>GEUDENS Christof</t>
  </si>
  <si>
    <t>WTC DE SPRINTERS</t>
  </si>
  <si>
    <t>2114957219106</t>
  </si>
  <si>
    <t>20097393</t>
  </si>
  <si>
    <t>BORGHOMS GUY</t>
  </si>
  <si>
    <t>2009739303480</t>
  </si>
  <si>
    <t>21116551</t>
  </si>
  <si>
    <t>DEWINTER SVEN</t>
  </si>
  <si>
    <t>WTC FREE BIKERS</t>
  </si>
  <si>
    <t>2111655100774</t>
  </si>
  <si>
    <t>20148295</t>
  </si>
  <si>
    <t>Schrijnemakers Peter</t>
  </si>
  <si>
    <t>Vals plat</t>
  </si>
  <si>
    <t>2014829520661</t>
  </si>
  <si>
    <t>20052822</t>
  </si>
  <si>
    <t>VAN HOEYVELD LUK</t>
  </si>
  <si>
    <t>2005282200771</t>
  </si>
  <si>
    <t>20141781</t>
  </si>
  <si>
    <t>Donckers Luc</t>
  </si>
  <si>
    <t>BMW BELIËN CYCLING TEAM</t>
  </si>
  <si>
    <t>2014178115440</t>
  </si>
  <si>
    <t>20020316</t>
  </si>
  <si>
    <t>DEVOGELAERE GEERT</t>
  </si>
  <si>
    <t>2002031601865</t>
  </si>
  <si>
    <t>21136787</t>
  </si>
  <si>
    <t>Geussens Wim</t>
  </si>
  <si>
    <t>2113678705301</t>
  </si>
  <si>
    <t>21082290</t>
  </si>
  <si>
    <t>STULENS JEFFREY</t>
  </si>
  <si>
    <t>2108229005306</t>
  </si>
  <si>
    <t>20105120</t>
  </si>
  <si>
    <t>DOUMEN JAN</t>
  </si>
  <si>
    <t>2010512005309</t>
  </si>
  <si>
    <t>21132083</t>
  </si>
  <si>
    <t>Vandeweerdt pierre</t>
  </si>
  <si>
    <t>2113208305308</t>
  </si>
  <si>
    <t>20003335</t>
  </si>
  <si>
    <t>WOUTERS JOHAN</t>
  </si>
  <si>
    <t>2000333500770</t>
  </si>
  <si>
    <t>20086403</t>
  </si>
  <si>
    <t>DEFOOZ DIRK</t>
  </si>
  <si>
    <t>2008640305309</t>
  </si>
  <si>
    <t>20148885</t>
  </si>
  <si>
    <t>Beckx Jean Paul</t>
  </si>
  <si>
    <t>2014888505302</t>
  </si>
  <si>
    <t>20020767</t>
  </si>
  <si>
    <t>SOOGHEN BENY</t>
  </si>
  <si>
    <t>2002076701865</t>
  </si>
  <si>
    <t>20121303</t>
  </si>
  <si>
    <t>DESSI CARLA</t>
  </si>
  <si>
    <t>2012130301863</t>
  </si>
  <si>
    <t>21070483</t>
  </si>
  <si>
    <t>KNAPEN HELGA</t>
  </si>
  <si>
    <t>2107048305307</t>
  </si>
  <si>
    <t>21070482</t>
  </si>
  <si>
    <t>GELADE EDDY</t>
  </si>
  <si>
    <t>2107048205300</t>
  </si>
  <si>
    <t>20083028</t>
  </si>
  <si>
    <t>RUZZINI EMIDIO</t>
  </si>
  <si>
    <t>WTC AZZURRI</t>
  </si>
  <si>
    <t>2008302813517</t>
  </si>
  <si>
    <t>20102212</t>
  </si>
  <si>
    <t>VAN BAELEN RONNY</t>
  </si>
  <si>
    <t>2010221205304</t>
  </si>
  <si>
    <t>21152163</t>
  </si>
  <si>
    <t>Pareyns Wesley</t>
  </si>
  <si>
    <t>2115216305301</t>
  </si>
  <si>
    <t>21074980</t>
  </si>
  <si>
    <t>BOUTEFEU BERNARD</t>
  </si>
  <si>
    <t>2107498005307</t>
  </si>
  <si>
    <t>20130421</t>
  </si>
  <si>
    <t>VANDUFFEL JACKY</t>
  </si>
  <si>
    <t>WTC LIMBURGSE KEMPEN</t>
  </si>
  <si>
    <t>2013042160166</t>
  </si>
  <si>
    <t>20130422</t>
  </si>
  <si>
    <t>VANDUFFEL BRECHT</t>
  </si>
  <si>
    <t>2013042205300</t>
  </si>
  <si>
    <t>20139546</t>
  </si>
  <si>
    <t>nijst luc</t>
  </si>
  <si>
    <t>2013954605304</t>
  </si>
  <si>
    <t>20080477</t>
  </si>
  <si>
    <t>ONCLIN BRAM</t>
  </si>
  <si>
    <t>2008047705306</t>
  </si>
  <si>
    <t>21124877</t>
  </si>
  <si>
    <t>Clabots Sebastiaan</t>
  </si>
  <si>
    <t>2112487705304</t>
  </si>
  <si>
    <t>20105233</t>
  </si>
  <si>
    <t>BOMANS BENCE</t>
  </si>
  <si>
    <t>MTB BREUGEL</t>
  </si>
  <si>
    <t>2010523314261</t>
  </si>
  <si>
    <t>20105231</t>
  </si>
  <si>
    <t>BOMANS BART</t>
  </si>
  <si>
    <t>2010523114267</t>
  </si>
  <si>
    <t>21096047</t>
  </si>
  <si>
    <t>MESOTTEN PIERROT</t>
  </si>
  <si>
    <t>2109604705309</t>
  </si>
  <si>
    <t>21095623</t>
  </si>
  <si>
    <t>OP 'T EYNDE BENOIT</t>
  </si>
  <si>
    <t>2109562305306</t>
  </si>
  <si>
    <t>21095389</t>
  </si>
  <si>
    <t>VAN HIRTUM TOM</t>
  </si>
  <si>
    <t>2109538905400</t>
  </si>
  <si>
    <t>21144785</t>
  </si>
  <si>
    <t>Drijkoningen Dirk</t>
  </si>
  <si>
    <t>2114478505306</t>
  </si>
  <si>
    <t>20089362</t>
  </si>
  <si>
    <t>GEUBBELMANS EDDY</t>
  </si>
  <si>
    <t>WEZEL DRIVERS</t>
  </si>
  <si>
    <t>2008936201896</t>
  </si>
  <si>
    <t>20148435</t>
  </si>
  <si>
    <t>Lenaers Anja</t>
  </si>
  <si>
    <t>2014843502469</t>
  </si>
  <si>
    <t>21124653</t>
  </si>
  <si>
    <t>deckers stef</t>
  </si>
  <si>
    <t>2112465305304</t>
  </si>
  <si>
    <t>21124002</t>
  </si>
  <si>
    <t>Deckers Sebastiaan</t>
  </si>
  <si>
    <t>2112400205300</t>
  </si>
  <si>
    <t>21124003</t>
  </si>
  <si>
    <t>Deckers Luc</t>
  </si>
  <si>
    <t>2112400305307</t>
  </si>
  <si>
    <t>20040172</t>
  </si>
  <si>
    <t>BRUGGEMANS FREDDY</t>
  </si>
  <si>
    <t>TIELTSE WIELERVRIENDEN</t>
  </si>
  <si>
    <t>2004017201458</t>
  </si>
  <si>
    <t>21125494</t>
  </si>
  <si>
    <t>Vanhemel Dave</t>
  </si>
  <si>
    <t>2112549405302</t>
  </si>
  <si>
    <t>20041254</t>
  </si>
  <si>
    <t>SCHEPERS PHILIP</t>
  </si>
  <si>
    <t>2004125400590</t>
  </si>
  <si>
    <t>20030847</t>
  </si>
  <si>
    <t>MEYNEN RONNY</t>
  </si>
  <si>
    <t>2003084705302</t>
  </si>
  <si>
    <t>20134897</t>
  </si>
  <si>
    <t>Tilkens David</t>
  </si>
  <si>
    <t>2013489705302</t>
  </si>
  <si>
    <t>20151557</t>
  </si>
  <si>
    <t>Quintens Hilda</t>
  </si>
  <si>
    <t>2015155705302</t>
  </si>
  <si>
    <t>20000191</t>
  </si>
  <si>
    <t>BOERMANS YVES</t>
  </si>
  <si>
    <t>2000019101864</t>
  </si>
  <si>
    <t>20087366</t>
  </si>
  <si>
    <t>DELEN STEFAN</t>
  </si>
  <si>
    <t>De Galibiero's</t>
  </si>
  <si>
    <t>2008736605306</t>
  </si>
  <si>
    <t>20139169</t>
  </si>
  <si>
    <t>Vermeulen Rik</t>
  </si>
  <si>
    <t>COXY CYCLING</t>
  </si>
  <si>
    <t>2013916917179</t>
  </si>
  <si>
    <t>20086634</t>
  </si>
  <si>
    <t>SNEYERS BART</t>
  </si>
  <si>
    <t>WTC DE VLEUGTTRAPPERS</t>
  </si>
  <si>
    <t>2008663400944</t>
  </si>
  <si>
    <t>20092285</t>
  </si>
  <si>
    <t>FORIERS KURT</t>
  </si>
  <si>
    <t>ZOUTLEEUWSE WIELERTOERISTENCLUB</t>
  </si>
  <si>
    <t>2009228515776</t>
  </si>
  <si>
    <t>20124582</t>
  </si>
  <si>
    <t>PEETERS JEAN-DENIS</t>
  </si>
  <si>
    <t>2012458214494</t>
  </si>
  <si>
    <t>21142104</t>
  </si>
  <si>
    <t>Urena Leslie</t>
  </si>
  <si>
    <t>2114210405307</t>
  </si>
  <si>
    <t>21144316</t>
  </si>
  <si>
    <t>Cremers Dirk</t>
  </si>
  <si>
    <t>2114431605302</t>
  </si>
  <si>
    <t>21145390</t>
  </si>
  <si>
    <t>Maes Maarten</t>
  </si>
  <si>
    <t>2114539005202</t>
  </si>
  <si>
    <t>21145391</t>
  </si>
  <si>
    <t>Bets Laurien</t>
  </si>
  <si>
    <t>2114539105209</t>
  </si>
  <si>
    <t>20122398</t>
  </si>
  <si>
    <t>MAES RUTH</t>
  </si>
  <si>
    <t>2012239805200</t>
  </si>
  <si>
    <t>20122397</t>
  </si>
  <si>
    <t>MAES GERD</t>
  </si>
  <si>
    <t>2012239705203</t>
  </si>
  <si>
    <t>20136644</t>
  </si>
  <si>
    <t>Luyts Marc</t>
  </si>
  <si>
    <t>2013664405300</t>
  </si>
  <si>
    <t>20137583</t>
  </si>
  <si>
    <t>Loysch Guy</t>
  </si>
  <si>
    <t>2013758305608</t>
  </si>
  <si>
    <t>21126375</t>
  </si>
  <si>
    <t>hulsmans ingrid</t>
  </si>
  <si>
    <t>2112637560203</t>
  </si>
  <si>
    <t>21123502</t>
  </si>
  <si>
    <t>Dierickx John</t>
  </si>
  <si>
    <t>2112350260206</t>
  </si>
  <si>
    <t>21094156</t>
  </si>
  <si>
    <t>SAS BART</t>
  </si>
  <si>
    <t>2109415605300</t>
  </si>
  <si>
    <t>20149194</t>
  </si>
  <si>
    <t>Peeters Benjamin</t>
  </si>
  <si>
    <t>2014919405304</t>
  </si>
  <si>
    <t>92961308</t>
  </si>
  <si>
    <t>SAENEN GUIDO</t>
  </si>
  <si>
    <t>9296130803272</t>
  </si>
  <si>
    <t>20084132</t>
  </si>
  <si>
    <t>RAEMDONCK ANNETTE</t>
  </si>
  <si>
    <t>2008413205409</t>
  </si>
  <si>
    <t>21141418</t>
  </si>
  <si>
    <t>Roosen Tom</t>
  </si>
  <si>
    <t>2114141805306</t>
  </si>
  <si>
    <t>20091259</t>
  </si>
  <si>
    <t>CELEN MARC</t>
  </si>
  <si>
    <t>2009125905304</t>
  </si>
  <si>
    <t>20053441</t>
  </si>
  <si>
    <t>WATERSCHOOT RAOUL</t>
  </si>
  <si>
    <t>2005344105105</t>
  </si>
  <si>
    <t>21072732</t>
  </si>
  <si>
    <t>DAENEN GEERT</t>
  </si>
  <si>
    <t>2107273205304</t>
  </si>
  <si>
    <t>20096725</t>
  </si>
  <si>
    <t>LEMMENS PATRICK</t>
  </si>
  <si>
    <t>2009672505309</t>
  </si>
  <si>
    <t>22130122</t>
  </si>
  <si>
    <t>Penxten Johan</t>
  </si>
  <si>
    <t>2213012212219</t>
  </si>
  <si>
    <t>20121889</t>
  </si>
  <si>
    <t>NOBLESSE CHRISTOPHE</t>
  </si>
  <si>
    <t>2012188914367</t>
  </si>
  <si>
    <t>20127341</t>
  </si>
  <si>
    <t>MICHELS MARIO</t>
  </si>
  <si>
    <t>2012734105300</t>
  </si>
  <si>
    <t>2012816805302</t>
  </si>
  <si>
    <t>21090556</t>
  </si>
  <si>
    <t>LENAERTS ROB</t>
  </si>
  <si>
    <t>WTC DE OUD-TURNHOUTSE STOEMPERS</t>
  </si>
  <si>
    <t>2109055615813</t>
  </si>
  <si>
    <t>20123998</t>
  </si>
  <si>
    <t>SEVERI KOEN</t>
  </si>
  <si>
    <t>2012399860163</t>
  </si>
  <si>
    <t>20040128</t>
  </si>
  <si>
    <t>BOHDANOWICZ FELLOE</t>
  </si>
  <si>
    <t>2004012800946</t>
  </si>
  <si>
    <t>20127132</t>
  </si>
  <si>
    <t>EYBEN BERNARD</t>
  </si>
  <si>
    <t>2012713205304</t>
  </si>
  <si>
    <t>20103906</t>
  </si>
  <si>
    <t>FREDERIX CYRIEL</t>
  </si>
  <si>
    <t>2010390605301</t>
  </si>
  <si>
    <t>21104193</t>
  </si>
  <si>
    <t>BONDROIT MARC</t>
  </si>
  <si>
    <t>UNITED BIKERS DIEST</t>
  </si>
  <si>
    <t>2110419301860</t>
  </si>
  <si>
    <t>20127382</t>
  </si>
  <si>
    <t>LINDERS GUY</t>
  </si>
  <si>
    <t>2012738205402</t>
  </si>
  <si>
    <t>21104201</t>
  </si>
  <si>
    <t>JANSSEN JAAK</t>
  </si>
  <si>
    <t>2110420115470</t>
  </si>
  <si>
    <t>20110064</t>
  </si>
  <si>
    <t>LETEN TONY</t>
  </si>
  <si>
    <t>2011006415475</t>
  </si>
  <si>
    <t>20000973</t>
  </si>
  <si>
    <t>FRANÇOIS JOHAN</t>
  </si>
  <si>
    <t>2000097305307</t>
  </si>
  <si>
    <t>20121547</t>
  </si>
  <si>
    <t>CUPPENS GUNTHER</t>
  </si>
  <si>
    <t>WTC MAASLAND</t>
  </si>
  <si>
    <t>2012154760189</t>
  </si>
  <si>
    <t>20144294</t>
  </si>
  <si>
    <t>Billen Kwinten</t>
  </si>
  <si>
    <t>2014429405306</t>
  </si>
  <si>
    <t>92040069</t>
  </si>
  <si>
    <t>BOELENS DAVY</t>
  </si>
  <si>
    <t>WTC BENTILLE</t>
  </si>
  <si>
    <t>9204006993163</t>
  </si>
  <si>
    <t>20084745</t>
  </si>
  <si>
    <t>BIJNENS MARC</t>
  </si>
  <si>
    <t>2008474505302</t>
  </si>
  <si>
    <t>20085415</t>
  </si>
  <si>
    <t>LENAERS ANDRE</t>
  </si>
  <si>
    <t>2008541505303</t>
  </si>
  <si>
    <t>20087696</t>
  </si>
  <si>
    <t>GEUENS MARC</t>
  </si>
  <si>
    <t>POWERBIKERS BOCHOLT</t>
  </si>
  <si>
    <t>2008769611817</t>
  </si>
  <si>
    <t>20020011</t>
  </si>
  <si>
    <t>AERTS GEERT</t>
  </si>
  <si>
    <t>WTC MOLENSTEDE</t>
  </si>
  <si>
    <t>2002001104013</t>
  </si>
  <si>
    <t>20141951</t>
  </si>
  <si>
    <t>Goossens Peter</t>
  </si>
  <si>
    <t>2014195114495</t>
  </si>
  <si>
    <t>20091917</t>
  </si>
  <si>
    <t>LIA PAUL</t>
  </si>
  <si>
    <t>2009191704443</t>
  </si>
  <si>
    <t>21134905</t>
  </si>
  <si>
    <t>smets omer</t>
  </si>
  <si>
    <t>2113490505301</t>
  </si>
  <si>
    <t>20124579</t>
  </si>
  <si>
    <t>GEUSSENS RUDI</t>
  </si>
  <si>
    <t>2012457914494</t>
  </si>
  <si>
    <t>21100444</t>
  </si>
  <si>
    <t>GEENEN LUC</t>
  </si>
  <si>
    <t>2110044405407</t>
  </si>
  <si>
    <t>21080105</t>
  </si>
  <si>
    <t>MELIS RAOUL</t>
  </si>
  <si>
    <t>2108010505404</t>
  </si>
  <si>
    <t>21092213</t>
  </si>
  <si>
    <t>BERCKMANS ALEX</t>
  </si>
  <si>
    <t>2109221305401</t>
  </si>
  <si>
    <t>20144197</t>
  </si>
  <si>
    <t>Janssen Karen</t>
  </si>
  <si>
    <t>2014419705300</t>
  </si>
  <si>
    <t>22110688</t>
  </si>
  <si>
    <t>NEYS WOUTER</t>
  </si>
  <si>
    <t>2211068805300</t>
  </si>
  <si>
    <t>22110687</t>
  </si>
  <si>
    <t>VERHOEVEN BETTY</t>
  </si>
  <si>
    <t>2211068705303</t>
  </si>
  <si>
    <t>21103823</t>
  </si>
  <si>
    <t>SCHEVENEELS JAN</t>
  </si>
  <si>
    <t>2110382301867</t>
  </si>
  <si>
    <t>21103826</t>
  </si>
  <si>
    <t>SCHEVENEELS NIELS</t>
  </si>
  <si>
    <t>2110382601868</t>
  </si>
  <si>
    <t>20104492</t>
  </si>
  <si>
    <t>LAMBRIGHS MYRIAM</t>
  </si>
  <si>
    <t>2010449205018</t>
  </si>
  <si>
    <t>20103414</t>
  </si>
  <si>
    <t>ZWAKHOVEN LUDWIG</t>
  </si>
  <si>
    <t>2010341401860</t>
  </si>
  <si>
    <t>20030149</t>
  </si>
  <si>
    <t>BOX PETER</t>
  </si>
  <si>
    <t>2003014905208</t>
  </si>
  <si>
    <t>20087160</t>
  </si>
  <si>
    <t>MEYNCKENS LUC</t>
  </si>
  <si>
    <t>2008716005300</t>
  </si>
  <si>
    <t>21131829</t>
  </si>
  <si>
    <t>drijkoningen philippe</t>
  </si>
  <si>
    <t>2113182905303</t>
  </si>
  <si>
    <t>20157931</t>
  </si>
  <si>
    <t>MACHIELS JOS</t>
  </si>
  <si>
    <t>2015793105304</t>
  </si>
  <si>
    <t>20115655</t>
  </si>
  <si>
    <t>GORIS LUC</t>
  </si>
  <si>
    <t>2011565500599</t>
  </si>
  <si>
    <t>21139289</t>
  </si>
  <si>
    <t>GORIS THOMAS</t>
  </si>
  <si>
    <t>2113928900593</t>
  </si>
  <si>
    <t>20102466</t>
  </si>
  <si>
    <t>KOTERBA GEERT</t>
  </si>
  <si>
    <t>2010246605301</t>
  </si>
  <si>
    <t>20141166</t>
  </si>
  <si>
    <t>Thaens Robin</t>
  </si>
  <si>
    <t>Woodfield RC</t>
  </si>
  <si>
    <t>2014116605309</t>
  </si>
  <si>
    <t>20098634</t>
  </si>
  <si>
    <t>VANDERHENST JORIS</t>
  </si>
  <si>
    <t>2009863405302</t>
  </si>
  <si>
    <t>20002003</t>
  </si>
  <si>
    <t>REYNDERS MARTIN</t>
  </si>
  <si>
    <t>CYCLO CLUB KESSEL-LO</t>
  </si>
  <si>
    <t>2000200300892</t>
  </si>
  <si>
    <t>22131199</t>
  </si>
  <si>
    <t>vandael werner</t>
  </si>
  <si>
    <t>2213119914269</t>
  </si>
  <si>
    <t>20053126</t>
  </si>
  <si>
    <t>VANHEMEL PETER</t>
  </si>
  <si>
    <t>2005312605309</t>
  </si>
  <si>
    <t>20087184</t>
  </si>
  <si>
    <t>DIERCKX WILLEM</t>
  </si>
  <si>
    <t>2008718405405</t>
  </si>
  <si>
    <t>20087181</t>
  </si>
  <si>
    <t>DIERCKX WOUTER</t>
  </si>
  <si>
    <t>2008718105404</t>
  </si>
  <si>
    <t>21136159</t>
  </si>
  <si>
    <t>Doumen Mathy</t>
  </si>
  <si>
    <t>2113615905207</t>
  </si>
  <si>
    <t>20076687</t>
  </si>
  <si>
    <t>CORENS TOM</t>
  </si>
  <si>
    <t>Peltercrossers MTB Team</t>
  </si>
  <si>
    <t>2007668705306</t>
  </si>
  <si>
    <t>20083763</t>
  </si>
  <si>
    <t>KIGGEN RAF</t>
  </si>
  <si>
    <t>2008376305307</t>
  </si>
  <si>
    <t>21108323</t>
  </si>
  <si>
    <t>VANDEPOEL DAVY</t>
  </si>
  <si>
    <t>2110832305308</t>
  </si>
  <si>
    <t>21108325</t>
  </si>
  <si>
    <t>VANDEPOEL IAN</t>
  </si>
  <si>
    <t>2110832505302</t>
  </si>
  <si>
    <t>20104479</t>
  </si>
  <si>
    <t>CLEMENS DANY</t>
  </si>
  <si>
    <t>ZELEM CYCLING</t>
  </si>
  <si>
    <t>2010447900823</t>
  </si>
  <si>
    <t>20111963</t>
  </si>
  <si>
    <t>RODIERS GERY</t>
  </si>
  <si>
    <t>2011196305303</t>
  </si>
  <si>
    <t>20087041</t>
  </si>
  <si>
    <t>BREULS PETER</t>
  </si>
  <si>
    <t>2008704105302</t>
  </si>
  <si>
    <t>20106573</t>
  </si>
  <si>
    <t>VANDERSMISSEN WERNER</t>
  </si>
  <si>
    <t>2010657305302</t>
  </si>
  <si>
    <t>20053044</t>
  </si>
  <si>
    <t>VANDENRIJT PASCAL</t>
  </si>
  <si>
    <t>2005304405306</t>
  </si>
  <si>
    <t>20137192</t>
  </si>
  <si>
    <t>Steurs Carl</t>
  </si>
  <si>
    <t>WIELERTOERISTENCLUB MODERNE</t>
  </si>
  <si>
    <t>2013719212174</t>
  </si>
  <si>
    <t>20031636</t>
  </si>
  <si>
    <t>WAEGEMAN TIM</t>
  </si>
  <si>
    <t>MTB 'T SCHUIMEND TANDWIEL</t>
  </si>
  <si>
    <t>2003163601136</t>
  </si>
  <si>
    <t>20098944</t>
  </si>
  <si>
    <t>JANSEN DANNY</t>
  </si>
  <si>
    <t>2009894414267</t>
  </si>
  <si>
    <t>20098947</t>
  </si>
  <si>
    <t>JANSEN ARTHUR</t>
  </si>
  <si>
    <t>2009894714268</t>
  </si>
  <si>
    <t>20144196</t>
  </si>
  <si>
    <t>Leurs Jo</t>
  </si>
  <si>
    <t>2014419605303</t>
  </si>
  <si>
    <t>20084780</t>
  </si>
  <si>
    <t>GUILLEMAERE FILIP</t>
  </si>
  <si>
    <t>2008478005105</t>
  </si>
  <si>
    <t>21111751</t>
  </si>
  <si>
    <t>CEYSSENS PATRICK</t>
  </si>
  <si>
    <t>2111175105402</t>
  </si>
  <si>
    <t>20136307</t>
  </si>
  <si>
    <t>Tuymans Bert</t>
  </si>
  <si>
    <t>2013630705403</t>
  </si>
  <si>
    <t>zoeken</t>
  </si>
  <si>
    <t>20110999</t>
  </si>
  <si>
    <t>GORIS LUDWIG</t>
  </si>
  <si>
    <t>2011099911366</t>
  </si>
  <si>
    <t>20132783</t>
  </si>
  <si>
    <t>Delbrouck Britta</t>
  </si>
  <si>
    <t>2013278305300</t>
  </si>
  <si>
    <t>20142497</t>
  </si>
  <si>
    <t>Vanthoor Frank</t>
  </si>
  <si>
    <t>2014249705303</t>
  </si>
  <si>
    <t>20093341</t>
  </si>
  <si>
    <t>CLAES TIM</t>
  </si>
  <si>
    <t>2009334103195</t>
  </si>
  <si>
    <t>20140791</t>
  </si>
  <si>
    <t>Craps Peter</t>
  </si>
  <si>
    <t>2014079118175</t>
  </si>
  <si>
    <t>20088343</t>
  </si>
  <si>
    <t>BOITEN YANNICK</t>
  </si>
  <si>
    <t>2008834301865</t>
  </si>
  <si>
    <t>20121103</t>
  </si>
  <si>
    <t>RUZZINI CLAUDIO</t>
  </si>
  <si>
    <t>2012110313510</t>
  </si>
  <si>
    <t>COLLING FRANCOIS</t>
  </si>
  <si>
    <t>W.T.C.GENKER TRAPPERS</t>
  </si>
  <si>
    <t>1530311023058</t>
  </si>
  <si>
    <t>WILLEMS GILBERT</t>
  </si>
  <si>
    <t>1500507105912</t>
  </si>
  <si>
    <t>VINCKX LEO</t>
  </si>
  <si>
    <t>INDIVIDUEEL</t>
  </si>
  <si>
    <t>1610217343549</t>
  </si>
  <si>
    <t>THEUWISSEN GEERT</t>
  </si>
  <si>
    <t>1820329155392</t>
  </si>
  <si>
    <t>AVERMATE KURT</t>
  </si>
  <si>
    <t>PAROCHIALE WERKEN SINT-DONATUS DORNE-OPO</t>
  </si>
  <si>
    <t>1700815227737</t>
  </si>
  <si>
    <t>GOELEN STEVE</t>
  </si>
  <si>
    <t>1761006191343</t>
  </si>
  <si>
    <t>THOMASSEN STEFAN</t>
  </si>
  <si>
    <t>1771010293278</t>
  </si>
  <si>
    <t>REUMERS JAN</t>
  </si>
  <si>
    <t>W.T.C. HET GROOT VERZET GENK</t>
  </si>
  <si>
    <t>1851213091304</t>
  </si>
  <si>
    <t>ROSIUS RAF</t>
  </si>
  <si>
    <t>1700221015638</t>
  </si>
  <si>
    <t>RUYSEN ROHNNY</t>
  </si>
  <si>
    <t>1630810185216</t>
  </si>
  <si>
    <t>GALINSKI ANTHONY</t>
  </si>
  <si>
    <t>SPORT EN MOEDIG GENK</t>
  </si>
  <si>
    <t>1970910145063</t>
  </si>
  <si>
    <t>TELEN MICHEL</t>
  </si>
  <si>
    <t>1530223391467</t>
  </si>
  <si>
    <t>VANHEES ERIC</t>
  </si>
  <si>
    <t>1701103369214</t>
  </si>
  <si>
    <t>PEETERS PATRICK</t>
  </si>
  <si>
    <t>1820723267387</t>
  </si>
  <si>
    <t>MARTENS ROY</t>
  </si>
  <si>
    <t>5940717193594</t>
  </si>
  <si>
    <t>DONY KEVIN</t>
  </si>
  <si>
    <t>VAN EYCK SPORT</t>
  </si>
  <si>
    <t>1931003307744</t>
  </si>
  <si>
    <t>GEYSEN KURT</t>
  </si>
  <si>
    <t>1790526025166</t>
  </si>
  <si>
    <t>VOLDERS EDDY</t>
  </si>
  <si>
    <t>1700801303292</t>
  </si>
  <si>
    <t>COENEN DENNIS</t>
  </si>
  <si>
    <t>1911113219212</t>
  </si>
  <si>
    <t>GEBOERS THOMAS</t>
  </si>
  <si>
    <t>WT MILLEGEM VZW</t>
  </si>
  <si>
    <t>1730317065094</t>
  </si>
  <si>
    <t>VANDENDIJCK TOM</t>
  </si>
  <si>
    <t>1760824139179</t>
  </si>
  <si>
    <t>GEUBBELMANS GEERT</t>
  </si>
  <si>
    <t>1710915207249</t>
  </si>
  <si>
    <t>BERGMANS DRIES</t>
  </si>
  <si>
    <t>1900601301492</t>
  </si>
  <si>
    <t>HELVEN SANDER</t>
  </si>
  <si>
    <t>1900530309378</t>
  </si>
  <si>
    <t>NEVELSTEEN WIM</t>
  </si>
  <si>
    <t>1730602039212</t>
  </si>
  <si>
    <t>KERKHOFS HEIDI</t>
  </si>
  <si>
    <t>1680719244811</t>
  </si>
  <si>
    <t>DE ZUTTER AN</t>
  </si>
  <si>
    <t>V.D.W CYCLING TEAM</t>
  </si>
  <si>
    <t>1710801060026</t>
  </si>
  <si>
    <t>HAECK STEVEN</t>
  </si>
  <si>
    <t>1710512209844</t>
  </si>
  <si>
    <t>LIJNEN STEVEN</t>
  </si>
  <si>
    <t>1770201181622</t>
  </si>
  <si>
    <t>HOUBEN RICHARD</t>
  </si>
  <si>
    <t>1520918273512</t>
  </si>
  <si>
    <t>OMC MTB CLUB - OPOETEREN</t>
  </si>
  <si>
    <t>1030111131262</t>
  </si>
  <si>
    <t>PRODI SERGIO</t>
  </si>
  <si>
    <t>1710223021186</t>
  </si>
  <si>
    <t>VAES FREDDY</t>
  </si>
  <si>
    <t>1600224149173</t>
  </si>
  <si>
    <t>SOENEN JOHN</t>
  </si>
  <si>
    <t>1701222121946</t>
  </si>
  <si>
    <t>LAENEN YVAN</t>
  </si>
  <si>
    <t>CIRCUIT ZOLDER - HEUSDEN-ZOLDER</t>
  </si>
  <si>
    <t>1750622105766</t>
  </si>
  <si>
    <t>VERMEULEN ROBBAN</t>
  </si>
  <si>
    <t>WIELERCLUB OOSTENDE NOORDZEE - DESCHUYTT</t>
  </si>
  <si>
    <t>1010805011421</t>
  </si>
  <si>
    <t>KONINCKX MARC</t>
  </si>
  <si>
    <t>1770118069457</t>
  </si>
  <si>
    <t>BERGS RUDI</t>
  </si>
  <si>
    <t>1690112199243</t>
  </si>
  <si>
    <t>BOSMANS NANCY</t>
  </si>
  <si>
    <t>1700907210463</t>
  </si>
  <si>
    <t>VAN STEYVOORT BENNY</t>
  </si>
  <si>
    <t>FOREST BIKERS - LANGDORP VZW</t>
  </si>
  <si>
    <t>1591216449060</t>
  </si>
  <si>
    <t>FRANSSEN PAUL</t>
  </si>
  <si>
    <t>1700326243806</t>
  </si>
  <si>
    <t>DE GRAAF JORN</t>
  </si>
  <si>
    <t>BELGIAN CYCLING TALENTS</t>
  </si>
  <si>
    <t>1901204245572</t>
  </si>
  <si>
    <t>DE BIE SEAN</t>
  </si>
  <si>
    <t>1911003377596</t>
  </si>
  <si>
    <t>HERMANS STEFF</t>
  </si>
  <si>
    <t>1960418351868</t>
  </si>
  <si>
    <t>HOOGMARTENS HERMAN</t>
  </si>
  <si>
    <t>TRUDO FIETSERS - HELCHTEREN</t>
  </si>
  <si>
    <t>1600121015403</t>
  </si>
  <si>
    <t>WIJNANTS CHRIS</t>
  </si>
  <si>
    <t>1580616149496</t>
  </si>
  <si>
    <t>WELLENS TIM</t>
  </si>
  <si>
    <t>1910510345401</t>
  </si>
  <si>
    <t>VAN HOUDT PETER</t>
  </si>
  <si>
    <t>1690520235670</t>
  </si>
  <si>
    <t>SOERS DANNY</t>
  </si>
  <si>
    <t>TEAM JOVEN</t>
  </si>
  <si>
    <t>1780823065668</t>
  </si>
  <si>
    <t>VANHOOF KURT</t>
  </si>
  <si>
    <t>1710608133930</t>
  </si>
  <si>
    <t>LOEDMILLA CHARTSJENKO</t>
  </si>
  <si>
    <t>1521211448102</t>
  </si>
  <si>
    <t>VANDENBROUCKE WALTER</t>
  </si>
  <si>
    <t>BOSKANTRIJDERS-WESTROZEBEKE</t>
  </si>
  <si>
    <t>1540801197909</t>
  </si>
  <si>
    <t>NAUMANN ANDY</t>
  </si>
  <si>
    <t>FUJI MTB MASTERS VZW NEEROETEREN</t>
  </si>
  <si>
    <t>1820513029775</t>
  </si>
  <si>
    <t>HEIJNIX TINO</t>
  </si>
  <si>
    <t>1700711175446</t>
  </si>
  <si>
    <t>SLEGERS AMBER</t>
  </si>
  <si>
    <t>1020528064758</t>
  </si>
  <si>
    <t>SLEGERS WIETSE</t>
  </si>
  <si>
    <t>1031219069228</t>
  </si>
  <si>
    <t>1680628331084</t>
  </si>
  <si>
    <t>DE GELISSEN KENNETH</t>
  </si>
  <si>
    <t>1910319359333</t>
  </si>
  <si>
    <t>STEFANI JOERI</t>
  </si>
  <si>
    <t>1760723025573</t>
  </si>
  <si>
    <t>JANS GEERT</t>
  </si>
  <si>
    <t>1721106161844</t>
  </si>
  <si>
    <t>VOGELAAR NICO</t>
  </si>
  <si>
    <t>WTC SPORTIEF- AS VZW</t>
  </si>
  <si>
    <t>5810420100786</t>
  </si>
  <si>
    <t>RONCADA VALENTINO</t>
  </si>
  <si>
    <t>ENTENTE CYCLISTE DE WALLONIE</t>
  </si>
  <si>
    <t>2770329147394</t>
  </si>
  <si>
    <t>VANRUSSELT FRANK</t>
  </si>
  <si>
    <t>1640602281750</t>
  </si>
  <si>
    <t>M. Laveaux</t>
  </si>
  <si>
    <t>Mountainbikeclub Weert</t>
  </si>
  <si>
    <t>1120692239195</t>
  </si>
  <si>
    <t>E.J. Stals</t>
  </si>
  <si>
    <t>Toer- en Wielerclub Stramproy</t>
  </si>
  <si>
    <t>1121023032423</t>
  </si>
  <si>
    <t>WBV</t>
  </si>
  <si>
    <t>VWB</t>
  </si>
  <si>
    <t>NTFU</t>
  </si>
  <si>
    <t>Fietspromo
MTB - za, 31-okt-2015</t>
  </si>
  <si>
    <t>Aantal NTFU 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</si>
</sst>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name val="Arial"/>
    </font>
    <font>
      <sz val="8"/>
      <name val="Arial"/>
    </font>
    <font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22" fontId="1" fillId="0" borderId="0"/>
    <xf numFmtId="9" fontId="1" fillId="0" borderId="0" applyFont="0" applyFill="0" applyBorder="0" applyAlignment="0" applyProtection="0"/>
    <xf numFmtId="49" fontId="1" fillId="0" borderId="0">
      <alignment horizontal="left"/>
    </xf>
  </cellStyleXfs>
  <cellXfs count="16">
    <xf numFmtId="0" fontId="0" fillId="0" borderId="0" xfId="0"/>
    <xf numFmtId="1" fontId="0" fillId="0" borderId="0" xfId="0" applyNumberFormat="1"/>
    <xf numFmtId="9" fontId="0" fillId="0" borderId="0" xfId="2" applyFont="1"/>
    <xf numFmtId="0" fontId="0" fillId="0" borderId="0" xfId="0" applyAlignment="1"/>
    <xf numFmtId="20" fontId="0" fillId="0" borderId="0" xfId="0" applyNumberFormat="1"/>
    <xf numFmtId="0" fontId="0" fillId="0" borderId="0" xfId="0" applyAlignment="1">
      <alignment wrapText="1"/>
    </xf>
    <xf numFmtId="22" fontId="1" fillId="0" borderId="0" xfId="1"/>
    <xf numFmtId="49" fontId="1" fillId="0" borderId="0" xfId="3">
      <alignment horizontal="left"/>
    </xf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3" fillId="0" borderId="1" xfId="0" applyFont="1" applyBorder="1"/>
    <xf numFmtId="1" fontId="1" fillId="0" borderId="0" xfId="1" applyNumberFormat="1"/>
    <xf numFmtId="1" fontId="0" fillId="0" borderId="0" xfId="3" applyNumberFormat="1" applyFont="1">
      <alignment horizontal="left"/>
    </xf>
    <xf numFmtId="1" fontId="0" fillId="0" borderId="1" xfId="0" applyNumberFormat="1" applyBorder="1"/>
    <xf numFmtId="22" fontId="0" fillId="0" borderId="0" xfId="0" applyNumberFormat="1"/>
  </cellXfs>
  <cellStyles count="4">
    <cellStyle name="Datum" xfId="1"/>
    <cellStyle name="Procent" xfId="2" builtinId="5"/>
    <cellStyle name="Standaard" xfId="0" builtinId="0"/>
    <cellStyle name="Tek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Overzicht!$E$3</c:f>
          <c:strCache>
            <c:ptCount val="1"/>
            <c:pt idx="0">
              <c:v>Fietspromo
MTB - za, 31-okt-2015_x000d_Verhouding VWB / niet-VWB inschrijvingen</c:v>
            </c:pt>
          </c:strCache>
        </c:strRef>
      </c:tx>
      <c:layout>
        <c:manualLayout>
          <c:xMode val="edge"/>
          <c:yMode val="edge"/>
          <c:x val="0.18820914652205442"/>
          <c:y val="0.129964307805473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12503792215384"/>
          <c:y val="0.5126362827100539"/>
          <c:w val="0.48072668811713459"/>
          <c:h val="0.303249632025665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Overzicht!$A$3:$A$6</c:f>
              <c:strCache>
                <c:ptCount val="4"/>
                <c:pt idx="0">
                  <c:v>Aantal VWB leden</c:v>
                </c:pt>
                <c:pt idx="1">
                  <c:v>Aantal NIET-VWB leden</c:v>
                </c:pt>
                <c:pt idx="2">
                  <c:v>Aantal WBV leden</c:v>
                </c:pt>
                <c:pt idx="3">
                  <c:v>Aantal NTFU leden</c:v>
                </c:pt>
              </c:strCache>
            </c:strRef>
          </c:cat>
          <c:val>
            <c:numRef>
              <c:f>Overzicht!$B$3:$B$6</c:f>
              <c:numCache>
                <c:formatCode>General</c:formatCode>
                <c:ptCount val="4"/>
                <c:pt idx="0">
                  <c:v>301</c:v>
                </c:pt>
                <c:pt idx="1">
                  <c:v>0</c:v>
                </c:pt>
                <c:pt idx="2">
                  <c:v>63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399235577955771"/>
          <c:y val="0.30685974669263788"/>
          <c:w val="0.29705281199690864"/>
          <c:h val="0.27797882935686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Clubs!$J$5</c:f>
          <c:strCache>
            <c:ptCount val="1"/>
            <c:pt idx="0">
              <c:v>Fietspromo
MTB - za, 31-okt-2015_x000d_Aantal deelnemers per vwb club</c:v>
            </c:pt>
          </c:strCache>
        </c:strRef>
      </c:tx>
      <c:layout>
        <c:manualLayout>
          <c:xMode val="edge"/>
          <c:yMode val="edge"/>
          <c:x val="0.31250006522544521"/>
          <c:y val="3.030293923183266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6.9318220280440046E-2"/>
          <c:y val="0.17316053918201091"/>
          <c:w val="0.82159136496324847"/>
          <c:h val="0.70995821064624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Clubs!$G$1</c:f>
              <c:strCache>
                <c:ptCount val="1"/>
                <c:pt idx="0">
                  <c:v>Gereden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[0]!ClubNamen</c:f>
              <c:strCache>
                <c:ptCount val="91"/>
                <c:pt idx="0">
                  <c:v>WT MILLEGEM VZW</c:v>
                </c:pt>
                <c:pt idx="1">
                  <c:v>INDIVIDUEEL</c:v>
                </c:pt>
                <c:pt idx="2">
                  <c:v>VAN EYCK SPORT</c:v>
                </c:pt>
                <c:pt idx="3">
                  <c:v>FOREST BIKERS - LANGDORP VZW</c:v>
                </c:pt>
                <c:pt idx="4">
                  <c:v>SPORT EN MOEDIG GENK</c:v>
                </c:pt>
                <c:pt idx="5">
                  <c:v>W.T.C.GENKER TRAPPERS</c:v>
                </c:pt>
                <c:pt idx="6">
                  <c:v>WTC SPORTIEF- AS VZW</c:v>
                </c:pt>
                <c:pt idx="7">
                  <c:v>W.T.C. HET GROOT VERZET GENK</c:v>
                </c:pt>
                <c:pt idx="8">
                  <c:v>BELGIAN CYCLING TALENTS</c:v>
                </c:pt>
                <c:pt idx="9">
                  <c:v>CIRCUIT ZOLDER - HEUSDEN-ZOLDER</c:v>
                </c:pt>
                <c:pt idx="10">
                  <c:v>FUJI MTB MASTERS VZW NEEROETEREN</c:v>
                </c:pt>
                <c:pt idx="11">
                  <c:v>TEAM JOVEN</c:v>
                </c:pt>
                <c:pt idx="12">
                  <c:v>OMC MTB CLUB - OPOETEREN</c:v>
                </c:pt>
                <c:pt idx="13">
                  <c:v>PAROCHIALE WERKEN SINT-DONATUS DORNE-OPO</c:v>
                </c:pt>
                <c:pt idx="14">
                  <c:v>TRUDO FIETSERS - HELCHTEREN</c:v>
                </c:pt>
                <c:pt idx="15">
                  <c:v>INDIVIDUEEL</c:v>
                </c:pt>
                <c:pt idx="16">
                  <c:v>V.D.W CYCLING TEAM</c:v>
                </c:pt>
                <c:pt idx="17">
                  <c:v>WIELERCLUB OOSTENDE NOORDZEE - DESCHUYTT</c:v>
                </c:pt>
                <c:pt idx="18">
                  <c:v>BOSKANTRIJDERS-WESTROZEBEKE</c:v>
                </c:pt>
                <c:pt idx="19">
                  <c:v>INDIVIDUEEL</c:v>
                </c:pt>
                <c:pt idx="20">
                  <c:v>ENTENTE CYCLISTE DE WALLONIE</c:v>
                </c:pt>
                <c:pt idx="21">
                  <c:v>WEZEL DRIVERS</c:v>
                </c:pt>
                <c:pt idx="22">
                  <c:v>DE STATIETRAPPERS</c:v>
                </c:pt>
                <c:pt idx="23">
                  <c:v>KLEINE WTB SCHOONBEEK</c:v>
                </c:pt>
                <c:pt idx="24">
                  <c:v>WIELERTOERISTENCLUB MODERNE</c:v>
                </c:pt>
                <c:pt idx="25">
                  <c:v>WTC FREE BIKERS</c:v>
                </c:pt>
                <c:pt idx="26">
                  <c:v>GELO SPORTIEF</c:v>
                </c:pt>
                <c:pt idx="27">
                  <c:v>UNITED BIKERS DIEST</c:v>
                </c:pt>
                <c:pt idx="28">
                  <c:v>WTC HASPENGOUW</c:v>
                </c:pt>
                <c:pt idx="29">
                  <c:v>TORNADO BIKERS VZW</c:v>
                </c:pt>
                <c:pt idx="30">
                  <c:v>MTB 'T SCHUIMEND TANDWIEL</c:v>
                </c:pt>
                <c:pt idx="31">
                  <c:v>WTC DE TOEPLITSEN</c:v>
                </c:pt>
                <c:pt idx="32">
                  <c:v>CYCLO CLUB KESSEL-LO</c:v>
                </c:pt>
                <c:pt idx="33">
                  <c:v>LAKE BIKERS</c:v>
                </c:pt>
                <c:pt idx="34">
                  <c:v>WTC MOLENSTEDE</c:v>
                </c:pt>
                <c:pt idx="35">
                  <c:v>MEREMTRAPPERS</c:v>
                </c:pt>
                <c:pt idx="36">
                  <c:v>TIELTSE WIELERVRIENDEN</c:v>
                </c:pt>
                <c:pt idx="37">
                  <c:v>WTC SPORTVRIENDEN BOEKT-ZOLDER</c:v>
                </c:pt>
                <c:pt idx="38">
                  <c:v>WTC DE VLEUGTTRAPPERS</c:v>
                </c:pt>
                <c:pt idx="39">
                  <c:v>WTC ZOLDER CENTRUM</c:v>
                </c:pt>
                <c:pt idx="40">
                  <c:v>WTC STERK HERK</c:v>
                </c:pt>
                <c:pt idx="41">
                  <c:v>WTC DE TOEKOMST REKEM-LANAKEN VZW</c:v>
                </c:pt>
                <c:pt idx="42">
                  <c:v>ZOUTLEEUWSE WIELERTOERISTENCLUB</c:v>
                </c:pt>
                <c:pt idx="43">
                  <c:v>MOUNTAINBIKECLUB MC CHOUFFE</c:v>
                </c:pt>
                <c:pt idx="44">
                  <c:v>ZELEM CYCLING</c:v>
                </c:pt>
                <c:pt idx="45">
                  <c:v>WTC HASSELT</c:v>
                </c:pt>
                <c:pt idx="46">
                  <c:v>WTC DE SPRINTERS</c:v>
                </c:pt>
                <c:pt idx="47">
                  <c:v>COXY CYCLING</c:v>
                </c:pt>
                <c:pt idx="48">
                  <c:v>CMC - triatlon duatlon team Dessel</c:v>
                </c:pt>
                <c:pt idx="49">
                  <c:v>BILZERSE FUN BIKERS VZW</c:v>
                </c:pt>
                <c:pt idx="50">
                  <c:v>MTB BREUGEL</c:v>
                </c:pt>
                <c:pt idx="51">
                  <c:v>DE KAMPSE PEDAALRIDDERS</c:v>
                </c:pt>
                <c:pt idx="52">
                  <c:v>BIKE ACTION TEAM LOMMEL</c:v>
                </c:pt>
                <c:pt idx="53">
                  <c:v>OFFROAD BIKERS</c:v>
                </c:pt>
                <c:pt idx="54">
                  <c:v>Lieten-Lieten Flex</c:v>
                </c:pt>
                <c:pt idx="55">
                  <c:v>VLIERBEEKRIDERS</c:v>
                </c:pt>
                <c:pt idx="56">
                  <c:v>DE VITSERS</c:v>
                </c:pt>
                <c:pt idx="57">
                  <c:v>Peltercrossers MTB Team</c:v>
                </c:pt>
                <c:pt idx="58">
                  <c:v>WTC DE OUD-TURNHOUTSE STOEMPERS</c:v>
                </c:pt>
                <c:pt idx="59">
                  <c:v>EIJSBIKERS</c:v>
                </c:pt>
                <c:pt idx="60">
                  <c:v>XPRESS CYCLING</c:v>
                </c:pt>
                <c:pt idx="61">
                  <c:v>BRANDWEERWIELERTOERISTEN GENK</c:v>
                </c:pt>
                <c:pt idx="62">
                  <c:v>MTB KATTENBOS</c:v>
                </c:pt>
                <c:pt idx="63">
                  <c:v>WTC AZZURRI</c:v>
                </c:pt>
                <c:pt idx="64">
                  <c:v>RUUSTRAPPERS</c:v>
                </c:pt>
                <c:pt idx="65">
                  <c:v>De Galibiero's</c:v>
                </c:pt>
                <c:pt idx="66">
                  <c:v>POWERBIKERS BOCHOLT</c:v>
                </c:pt>
                <c:pt idx="67">
                  <c:v>WTC BENTILLE</c:v>
                </c:pt>
                <c:pt idx="68">
                  <c:v>MTB PEER</c:v>
                </c:pt>
                <c:pt idx="69">
                  <c:v>WTC 't Parck vzw</c:v>
                </c:pt>
                <c:pt idx="70">
                  <c:v>ALERTBIKERS LUMMEN</c:v>
                </c:pt>
                <c:pt idx="71">
                  <c:v>DE KIEZELAARS</c:v>
                </c:pt>
                <c:pt idx="73">
                  <c:v>WTC TDORPSGENOT</c:v>
                </c:pt>
                <c:pt idx="74">
                  <c:v>B&amp;T Cycling Team</c:v>
                </c:pt>
                <c:pt idx="75">
                  <c:v>BOUWMARKT CYCLING TEAM</c:v>
                </c:pt>
                <c:pt idx="76">
                  <c:v>'T HENTS KLIEKSKE</c:v>
                </c:pt>
                <c:pt idx="77">
                  <c:v>WTC MAASLAND</c:v>
                </c:pt>
                <c:pt idx="78">
                  <c:v>Vals plat</c:v>
                </c:pt>
                <c:pt idx="79">
                  <c:v>WTC &amp; MTB BIKE@BRIEGEL</c:v>
                </c:pt>
                <c:pt idx="80">
                  <c:v>WTC LIMBURGSE KEMPEN</c:v>
                </c:pt>
                <c:pt idx="81">
                  <c:v>SIAMO SOLI CYCLING TEAM</c:v>
                </c:pt>
                <c:pt idx="82">
                  <c:v>'t Vadsig Veloke</c:v>
                </c:pt>
                <c:pt idx="83">
                  <c:v>DIRTY BIKERS</c:v>
                </c:pt>
                <c:pt idx="84">
                  <c:v>FLASHBACKX-KäRCHER - SEMI-PRO CYCLING TEAM</c:v>
                </c:pt>
                <c:pt idx="85">
                  <c:v>Trymax_Eurotan</c:v>
                </c:pt>
                <c:pt idx="86">
                  <c:v>Woodfield RC</c:v>
                </c:pt>
                <c:pt idx="87">
                  <c:v>BMW BELIËN CYCLING TEAM</c:v>
                </c:pt>
                <c:pt idx="88">
                  <c:v>Wielerclub Tennisclub As</c:v>
                </c:pt>
                <c:pt idx="89">
                  <c:v>Toer- en Wielerclub Stramproy</c:v>
                </c:pt>
                <c:pt idx="90">
                  <c:v>Mountainbikeclub Weert</c:v>
                </c:pt>
              </c:strCache>
            </c:strRef>
          </c:cat>
          <c:val>
            <c:numRef>
              <c:f>[0]!Gereden</c:f>
              <c:numCache>
                <c:formatCode>0</c:formatCode>
                <c:ptCount val="91"/>
                <c:pt idx="0">
                  <c:v>0.16556291390728478</c:v>
                </c:pt>
                <c:pt idx="1">
                  <c:v>9.1877986034546114E-3</c:v>
                </c:pt>
                <c:pt idx="2">
                  <c:v>3.125E-2</c:v>
                </c:pt>
                <c:pt idx="3">
                  <c:v>0.04</c:v>
                </c:pt>
                <c:pt idx="4">
                  <c:v>4.2105263157894736E-2</c:v>
                </c:pt>
                <c:pt idx="5">
                  <c:v>0.15254237288135594</c:v>
                </c:pt>
                <c:pt idx="6">
                  <c:v>1.9230769230769232E-2</c:v>
                </c:pt>
                <c:pt idx="7">
                  <c:v>0.14285714285714285</c:v>
                </c:pt>
                <c:pt idx="8">
                  <c:v>0.10810810810810811</c:v>
                </c:pt>
                <c:pt idx="9">
                  <c:v>5.9880239520958087E-3</c:v>
                </c:pt>
                <c:pt idx="10">
                  <c:v>0.69230769230769229</c:v>
                </c:pt>
                <c:pt idx="11">
                  <c:v>0.125</c:v>
                </c:pt>
                <c:pt idx="12">
                  <c:v>0.10112359550561797</c:v>
                </c:pt>
                <c:pt idx="13">
                  <c:v>0.2</c:v>
                </c:pt>
                <c:pt idx="14">
                  <c:v>5.7971014492753624E-2</c:v>
                </c:pt>
                <c:pt idx="15">
                  <c:v>0.39374999999999999</c:v>
                </c:pt>
                <c:pt idx="16">
                  <c:v>1.6597510373443983E-2</c:v>
                </c:pt>
                <c:pt idx="17">
                  <c:v>1.6393442622950821E-2</c:v>
                </c:pt>
                <c:pt idx="18">
                  <c:v>7.3529411764705881E-3</c:v>
                </c:pt>
                <c:pt idx="19">
                  <c:v>2.283684344075108E-3</c:v>
                </c:pt>
                <c:pt idx="20">
                  <c:v>2.2988505747126436E-3</c:v>
                </c:pt>
                <c:pt idx="21">
                  <c:v>8.130081300813009E-3</c:v>
                </c:pt>
                <c:pt idx="22">
                  <c:v>8.4745762711864406E-3</c:v>
                </c:pt>
                <c:pt idx="23">
                  <c:v>1.0309278350515464E-2</c:v>
                </c:pt>
                <c:pt idx="24">
                  <c:v>1.1494252873563218E-2</c:v>
                </c:pt>
                <c:pt idx="25">
                  <c:v>0.30000000000000004</c:v>
                </c:pt>
                <c:pt idx="26">
                  <c:v>0.23809523809523808</c:v>
                </c:pt>
                <c:pt idx="27">
                  <c:v>0.19148936170212766</c:v>
                </c:pt>
                <c:pt idx="28">
                  <c:v>3.2258064516129031E-2</c:v>
                </c:pt>
                <c:pt idx="29">
                  <c:v>1</c:v>
                </c:pt>
                <c:pt idx="30">
                  <c:v>3.4482758620689655E-2</c:v>
                </c:pt>
                <c:pt idx="31">
                  <c:v>7.1428571428571425E-2</c:v>
                </c:pt>
                <c:pt idx="32">
                  <c:v>3.0303030303030304E-2</c:v>
                </c:pt>
                <c:pt idx="33">
                  <c:v>9.7087378640776691E-3</c:v>
                </c:pt>
                <c:pt idx="34">
                  <c:v>9.6153846153846159E-3</c:v>
                </c:pt>
                <c:pt idx="35">
                  <c:v>3.3057851239669422E-2</c:v>
                </c:pt>
                <c:pt idx="36">
                  <c:v>9.2592592592592587E-3</c:v>
                </c:pt>
                <c:pt idx="37">
                  <c:v>0.10810810810810811</c:v>
                </c:pt>
                <c:pt idx="38">
                  <c:v>1.2195121951219513E-2</c:v>
                </c:pt>
                <c:pt idx="39">
                  <c:v>9.1743119266055051E-3</c:v>
                </c:pt>
                <c:pt idx="40">
                  <c:v>0.15517241379310345</c:v>
                </c:pt>
                <c:pt idx="41">
                  <c:v>9.580838323353294E-2</c:v>
                </c:pt>
                <c:pt idx="42">
                  <c:v>1.0752688172043012E-2</c:v>
                </c:pt>
                <c:pt idx="43">
                  <c:v>3.8095238095238099E-2</c:v>
                </c:pt>
                <c:pt idx="44">
                  <c:v>1.4705882352941176E-2</c:v>
                </c:pt>
                <c:pt idx="45">
                  <c:v>0.15517241379310345</c:v>
                </c:pt>
                <c:pt idx="46">
                  <c:v>9.9009900990099011E-3</c:v>
                </c:pt>
                <c:pt idx="47">
                  <c:v>4.5871559633027525E-3</c:v>
                </c:pt>
                <c:pt idx="48">
                  <c:v>0.26470588235294118</c:v>
                </c:pt>
                <c:pt idx="49">
                  <c:v>7.0175438596491224E-2</c:v>
                </c:pt>
                <c:pt idx="50">
                  <c:v>0.58139534883720934</c:v>
                </c:pt>
                <c:pt idx="51">
                  <c:v>5.8823529411764705E-2</c:v>
                </c:pt>
                <c:pt idx="52">
                  <c:v>4.7619047619047616E-2</c:v>
                </c:pt>
                <c:pt idx="53">
                  <c:v>3.5714285714285712E-2</c:v>
                </c:pt>
                <c:pt idx="54">
                  <c:v>0.1</c:v>
                </c:pt>
                <c:pt idx="55">
                  <c:v>2.3696682464454978E-3</c:v>
                </c:pt>
                <c:pt idx="56">
                  <c:v>3.4482758620689655E-2</c:v>
                </c:pt>
                <c:pt idx="57">
                  <c:v>7.1428571428571425E-2</c:v>
                </c:pt>
                <c:pt idx="58">
                  <c:v>9.8039215686274508E-3</c:v>
                </c:pt>
                <c:pt idx="59">
                  <c:v>2.3809523809523808E-2</c:v>
                </c:pt>
                <c:pt idx="60">
                  <c:v>0.96153846153846156</c:v>
                </c:pt>
                <c:pt idx="61">
                  <c:v>0.33333333333333331</c:v>
                </c:pt>
                <c:pt idx="62">
                  <c:v>2.1276595744680851E-2</c:v>
                </c:pt>
                <c:pt idx="63">
                  <c:v>5.9701492537313432E-2</c:v>
                </c:pt>
                <c:pt idx="64">
                  <c:v>0.17307692307692307</c:v>
                </c:pt>
                <c:pt idx="65">
                  <c:v>0.16666666666666666</c:v>
                </c:pt>
                <c:pt idx="66">
                  <c:v>1.4084507042253521E-2</c:v>
                </c:pt>
                <c:pt idx="67">
                  <c:v>4.830917874396135E-3</c:v>
                </c:pt>
                <c:pt idx="68">
                  <c:v>0.3048780487804878</c:v>
                </c:pt>
                <c:pt idx="69">
                  <c:v>3.8461538461538464E-2</c:v>
                </c:pt>
                <c:pt idx="70">
                  <c:v>0.6578947368421052</c:v>
                </c:pt>
                <c:pt idx="71">
                  <c:v>1.4705882352941176E-2</c:v>
                </c:pt>
                <c:pt idx="72">
                  <c:v>1</c:v>
                </c:pt>
                <c:pt idx="73">
                  <c:v>1</c:v>
                </c:pt>
                <c:pt idx="74">
                  <c:v>0.1111111111111111</c:v>
                </c:pt>
                <c:pt idx="75">
                  <c:v>0.69230769230769229</c:v>
                </c:pt>
                <c:pt idx="76">
                  <c:v>0.1</c:v>
                </c:pt>
                <c:pt idx="77">
                  <c:v>6.25E-2</c:v>
                </c:pt>
                <c:pt idx="78">
                  <c:v>3.3333333333333333E-2</c:v>
                </c:pt>
                <c:pt idx="79">
                  <c:v>5.2631578947368418E-2</c:v>
                </c:pt>
                <c:pt idx="80">
                  <c:v>8.1632653061224483E-2</c:v>
                </c:pt>
                <c:pt idx="81">
                  <c:v>1</c:v>
                </c:pt>
                <c:pt idx="82">
                  <c:v>0.5</c:v>
                </c:pt>
                <c:pt idx="83">
                  <c:v>1</c:v>
                </c:pt>
                <c:pt idx="84">
                  <c:v>0.5</c:v>
                </c:pt>
                <c:pt idx="85">
                  <c:v>0.5</c:v>
                </c:pt>
                <c:pt idx="86">
                  <c:v>0.16666666666666666</c:v>
                </c:pt>
                <c:pt idx="87">
                  <c:v>1.1428571428571428</c:v>
                </c:pt>
                <c:pt idx="88">
                  <c:v>8.1632653061224483E-2</c:v>
                </c:pt>
                <c:pt idx="89">
                  <c:v>8.3333333333333332E-3</c:v>
                </c:pt>
                <c:pt idx="90">
                  <c:v>4.3478260869565216E-2</c:v>
                </c:pt>
              </c:numCache>
            </c:numRef>
          </c:val>
        </c:ser>
        <c:ser>
          <c:idx val="1"/>
          <c:order val="1"/>
          <c:tx>
            <c:strRef>
              <c:f>Clubs!$H$1</c:f>
              <c:strCache>
                <c:ptCount val="1"/>
                <c:pt idx="0">
                  <c:v>niet gereden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[0]!ClubNamen</c:f>
              <c:strCache>
                <c:ptCount val="91"/>
                <c:pt idx="0">
                  <c:v>WT MILLEGEM VZW</c:v>
                </c:pt>
                <c:pt idx="1">
                  <c:v>INDIVIDUEEL</c:v>
                </c:pt>
                <c:pt idx="2">
                  <c:v>VAN EYCK SPORT</c:v>
                </c:pt>
                <c:pt idx="3">
                  <c:v>FOREST BIKERS - LANGDORP VZW</c:v>
                </c:pt>
                <c:pt idx="4">
                  <c:v>SPORT EN MOEDIG GENK</c:v>
                </c:pt>
                <c:pt idx="5">
                  <c:v>W.T.C.GENKER TRAPPERS</c:v>
                </c:pt>
                <c:pt idx="6">
                  <c:v>WTC SPORTIEF- AS VZW</c:v>
                </c:pt>
                <c:pt idx="7">
                  <c:v>W.T.C. HET GROOT VERZET GENK</c:v>
                </c:pt>
                <c:pt idx="8">
                  <c:v>BELGIAN CYCLING TALENTS</c:v>
                </c:pt>
                <c:pt idx="9">
                  <c:v>CIRCUIT ZOLDER - HEUSDEN-ZOLDER</c:v>
                </c:pt>
                <c:pt idx="10">
                  <c:v>FUJI MTB MASTERS VZW NEEROETEREN</c:v>
                </c:pt>
                <c:pt idx="11">
                  <c:v>TEAM JOVEN</c:v>
                </c:pt>
                <c:pt idx="12">
                  <c:v>OMC MTB CLUB - OPOETEREN</c:v>
                </c:pt>
                <c:pt idx="13">
                  <c:v>PAROCHIALE WERKEN SINT-DONATUS DORNE-OPO</c:v>
                </c:pt>
                <c:pt idx="14">
                  <c:v>TRUDO FIETSERS - HELCHTEREN</c:v>
                </c:pt>
                <c:pt idx="15">
                  <c:v>INDIVIDUEEL</c:v>
                </c:pt>
                <c:pt idx="16">
                  <c:v>V.D.W CYCLING TEAM</c:v>
                </c:pt>
                <c:pt idx="17">
                  <c:v>WIELERCLUB OOSTENDE NOORDZEE - DESCHUYTT</c:v>
                </c:pt>
                <c:pt idx="18">
                  <c:v>BOSKANTRIJDERS-WESTROZEBEKE</c:v>
                </c:pt>
                <c:pt idx="19">
                  <c:v>INDIVIDUEEL</c:v>
                </c:pt>
                <c:pt idx="20">
                  <c:v>ENTENTE CYCLISTE DE WALLONIE</c:v>
                </c:pt>
                <c:pt idx="21">
                  <c:v>WEZEL DRIVERS</c:v>
                </c:pt>
                <c:pt idx="22">
                  <c:v>DE STATIETRAPPERS</c:v>
                </c:pt>
                <c:pt idx="23">
                  <c:v>KLEINE WTB SCHOONBEEK</c:v>
                </c:pt>
                <c:pt idx="24">
                  <c:v>WIELERTOERISTENCLUB MODERNE</c:v>
                </c:pt>
                <c:pt idx="25">
                  <c:v>WTC FREE BIKERS</c:v>
                </c:pt>
                <c:pt idx="26">
                  <c:v>GELO SPORTIEF</c:v>
                </c:pt>
                <c:pt idx="27">
                  <c:v>UNITED BIKERS DIEST</c:v>
                </c:pt>
                <c:pt idx="28">
                  <c:v>WTC HASPENGOUW</c:v>
                </c:pt>
                <c:pt idx="29">
                  <c:v>TORNADO BIKERS VZW</c:v>
                </c:pt>
                <c:pt idx="30">
                  <c:v>MTB 'T SCHUIMEND TANDWIEL</c:v>
                </c:pt>
                <c:pt idx="31">
                  <c:v>WTC DE TOEPLITSEN</c:v>
                </c:pt>
                <c:pt idx="32">
                  <c:v>CYCLO CLUB KESSEL-LO</c:v>
                </c:pt>
                <c:pt idx="33">
                  <c:v>LAKE BIKERS</c:v>
                </c:pt>
                <c:pt idx="34">
                  <c:v>WTC MOLENSTEDE</c:v>
                </c:pt>
                <c:pt idx="35">
                  <c:v>MEREMTRAPPERS</c:v>
                </c:pt>
                <c:pt idx="36">
                  <c:v>TIELTSE WIELERVRIENDEN</c:v>
                </c:pt>
                <c:pt idx="37">
                  <c:v>WTC SPORTVRIENDEN BOEKT-ZOLDER</c:v>
                </c:pt>
                <c:pt idx="38">
                  <c:v>WTC DE VLEUGTTRAPPERS</c:v>
                </c:pt>
                <c:pt idx="39">
                  <c:v>WTC ZOLDER CENTRUM</c:v>
                </c:pt>
                <c:pt idx="40">
                  <c:v>WTC STERK HERK</c:v>
                </c:pt>
                <c:pt idx="41">
                  <c:v>WTC DE TOEKOMST REKEM-LANAKEN VZW</c:v>
                </c:pt>
                <c:pt idx="42">
                  <c:v>ZOUTLEEUWSE WIELERTOERISTENCLUB</c:v>
                </c:pt>
                <c:pt idx="43">
                  <c:v>MOUNTAINBIKECLUB MC CHOUFFE</c:v>
                </c:pt>
                <c:pt idx="44">
                  <c:v>ZELEM CYCLING</c:v>
                </c:pt>
                <c:pt idx="45">
                  <c:v>WTC HASSELT</c:v>
                </c:pt>
                <c:pt idx="46">
                  <c:v>WTC DE SPRINTERS</c:v>
                </c:pt>
                <c:pt idx="47">
                  <c:v>COXY CYCLING</c:v>
                </c:pt>
                <c:pt idx="48">
                  <c:v>CMC - triatlon duatlon team Dessel</c:v>
                </c:pt>
                <c:pt idx="49">
                  <c:v>BILZERSE FUN BIKERS VZW</c:v>
                </c:pt>
                <c:pt idx="50">
                  <c:v>MTB BREUGEL</c:v>
                </c:pt>
                <c:pt idx="51">
                  <c:v>DE KAMPSE PEDAALRIDDERS</c:v>
                </c:pt>
                <c:pt idx="52">
                  <c:v>BIKE ACTION TEAM LOMMEL</c:v>
                </c:pt>
                <c:pt idx="53">
                  <c:v>OFFROAD BIKERS</c:v>
                </c:pt>
                <c:pt idx="54">
                  <c:v>Lieten-Lieten Flex</c:v>
                </c:pt>
                <c:pt idx="55">
                  <c:v>VLIERBEEKRIDERS</c:v>
                </c:pt>
                <c:pt idx="56">
                  <c:v>DE VITSERS</c:v>
                </c:pt>
                <c:pt idx="57">
                  <c:v>Peltercrossers MTB Team</c:v>
                </c:pt>
                <c:pt idx="58">
                  <c:v>WTC DE OUD-TURNHOUTSE STOEMPERS</c:v>
                </c:pt>
                <c:pt idx="59">
                  <c:v>EIJSBIKERS</c:v>
                </c:pt>
                <c:pt idx="60">
                  <c:v>XPRESS CYCLING</c:v>
                </c:pt>
                <c:pt idx="61">
                  <c:v>BRANDWEERWIELERTOERISTEN GENK</c:v>
                </c:pt>
                <c:pt idx="62">
                  <c:v>MTB KATTENBOS</c:v>
                </c:pt>
                <c:pt idx="63">
                  <c:v>WTC AZZURRI</c:v>
                </c:pt>
                <c:pt idx="64">
                  <c:v>RUUSTRAPPERS</c:v>
                </c:pt>
                <c:pt idx="65">
                  <c:v>De Galibiero's</c:v>
                </c:pt>
                <c:pt idx="66">
                  <c:v>POWERBIKERS BOCHOLT</c:v>
                </c:pt>
                <c:pt idx="67">
                  <c:v>WTC BENTILLE</c:v>
                </c:pt>
                <c:pt idx="68">
                  <c:v>MTB PEER</c:v>
                </c:pt>
                <c:pt idx="69">
                  <c:v>WTC 't Parck vzw</c:v>
                </c:pt>
                <c:pt idx="70">
                  <c:v>ALERTBIKERS LUMMEN</c:v>
                </c:pt>
                <c:pt idx="71">
                  <c:v>DE KIEZELAARS</c:v>
                </c:pt>
                <c:pt idx="73">
                  <c:v>WTC TDORPSGENOT</c:v>
                </c:pt>
                <c:pt idx="74">
                  <c:v>B&amp;T Cycling Team</c:v>
                </c:pt>
                <c:pt idx="75">
                  <c:v>BOUWMARKT CYCLING TEAM</c:v>
                </c:pt>
                <c:pt idx="76">
                  <c:v>'T HENTS KLIEKSKE</c:v>
                </c:pt>
                <c:pt idx="77">
                  <c:v>WTC MAASLAND</c:v>
                </c:pt>
                <c:pt idx="78">
                  <c:v>Vals plat</c:v>
                </c:pt>
                <c:pt idx="79">
                  <c:v>WTC &amp; MTB BIKE@BRIEGEL</c:v>
                </c:pt>
                <c:pt idx="80">
                  <c:v>WTC LIMBURGSE KEMPEN</c:v>
                </c:pt>
                <c:pt idx="81">
                  <c:v>SIAMO SOLI CYCLING TEAM</c:v>
                </c:pt>
                <c:pt idx="82">
                  <c:v>'t Vadsig Veloke</c:v>
                </c:pt>
                <c:pt idx="83">
                  <c:v>DIRTY BIKERS</c:v>
                </c:pt>
                <c:pt idx="84">
                  <c:v>FLASHBACKX-KäRCHER - SEMI-PRO CYCLING TEAM</c:v>
                </c:pt>
                <c:pt idx="85">
                  <c:v>Trymax_Eurotan</c:v>
                </c:pt>
                <c:pt idx="86">
                  <c:v>Woodfield RC</c:v>
                </c:pt>
                <c:pt idx="87">
                  <c:v>BMW BELIËN CYCLING TEAM</c:v>
                </c:pt>
                <c:pt idx="88">
                  <c:v>Wielerclub Tennisclub As</c:v>
                </c:pt>
                <c:pt idx="89">
                  <c:v>Toer- en Wielerclub Stramproy</c:v>
                </c:pt>
                <c:pt idx="90">
                  <c:v>Mountainbikeclub Weert</c:v>
                </c:pt>
              </c:strCache>
            </c:strRef>
          </c:cat>
          <c:val>
            <c:numRef>
              <c:f>[0]!NietGereden</c:f>
              <c:numCache>
                <c:formatCode>0</c:formatCode>
                <c:ptCount val="91"/>
                <c:pt idx="0">
                  <c:v>4.8344370860927155</c:v>
                </c:pt>
                <c:pt idx="1">
                  <c:v>4.9908122013965457</c:v>
                </c:pt>
                <c:pt idx="2">
                  <c:v>0.96875</c:v>
                </c:pt>
                <c:pt idx="3">
                  <c:v>0.96</c:v>
                </c:pt>
                <c:pt idx="4">
                  <c:v>1.9578947368421054</c:v>
                </c:pt>
                <c:pt idx="5">
                  <c:v>2.847457627118644</c:v>
                </c:pt>
                <c:pt idx="6">
                  <c:v>0.98076923076923073</c:v>
                </c:pt>
                <c:pt idx="7">
                  <c:v>1.8571428571428572</c:v>
                </c:pt>
                <c:pt idx="8">
                  <c:v>1.8918918918918919</c:v>
                </c:pt>
                <c:pt idx="9">
                  <c:v>0.99401197604790414</c:v>
                </c:pt>
                <c:pt idx="10">
                  <c:v>2.3076923076923075</c:v>
                </c:pt>
                <c:pt idx="11">
                  <c:v>0.875</c:v>
                </c:pt>
                <c:pt idx="12">
                  <c:v>2.898876404494382</c:v>
                </c:pt>
                <c:pt idx="13">
                  <c:v>0.8</c:v>
                </c:pt>
                <c:pt idx="14">
                  <c:v>1.9420289855072463</c:v>
                </c:pt>
                <c:pt idx="15">
                  <c:v>20.606249999999999</c:v>
                </c:pt>
                <c:pt idx="16">
                  <c:v>1.9834024896265561</c:v>
                </c:pt>
                <c:pt idx="17">
                  <c:v>0.98360655737704916</c:v>
                </c:pt>
                <c:pt idx="18">
                  <c:v>0.99264705882352944</c:v>
                </c:pt>
                <c:pt idx="19">
                  <c:v>2.997716315655925</c:v>
                </c:pt>
                <c:pt idx="20">
                  <c:v>0.99770114942528731</c:v>
                </c:pt>
                <c:pt idx="21">
                  <c:v>0.99186991869918695</c:v>
                </c:pt>
                <c:pt idx="22">
                  <c:v>0.99152542372881358</c:v>
                </c:pt>
                <c:pt idx="23">
                  <c:v>0.98969072164948457</c:v>
                </c:pt>
                <c:pt idx="24">
                  <c:v>0.9885057471264368</c:v>
                </c:pt>
                <c:pt idx="25">
                  <c:v>2.7</c:v>
                </c:pt>
                <c:pt idx="26">
                  <c:v>4.7619047619047619</c:v>
                </c:pt>
                <c:pt idx="27">
                  <c:v>2.8085106382978724</c:v>
                </c:pt>
                <c:pt idx="28">
                  <c:v>0.967741935483871</c:v>
                </c:pt>
                <c:pt idx="29">
                  <c:v>6</c:v>
                </c:pt>
                <c:pt idx="30">
                  <c:v>0.96551724137931039</c:v>
                </c:pt>
                <c:pt idx="31">
                  <c:v>2.9285714285714284</c:v>
                </c:pt>
                <c:pt idx="32">
                  <c:v>0.96969696969696972</c:v>
                </c:pt>
                <c:pt idx="33">
                  <c:v>0.99029126213592233</c:v>
                </c:pt>
                <c:pt idx="34">
                  <c:v>0.99038461538461542</c:v>
                </c:pt>
                <c:pt idx="35">
                  <c:v>1.9669421487603307</c:v>
                </c:pt>
                <c:pt idx="36">
                  <c:v>0.9907407407407407</c:v>
                </c:pt>
                <c:pt idx="37">
                  <c:v>3.8918918918918921</c:v>
                </c:pt>
                <c:pt idx="38">
                  <c:v>0.98780487804878048</c:v>
                </c:pt>
                <c:pt idx="39">
                  <c:v>0.99082568807339455</c:v>
                </c:pt>
                <c:pt idx="40">
                  <c:v>2.8448275862068964</c:v>
                </c:pt>
                <c:pt idx="41">
                  <c:v>3.9041916167664672</c:v>
                </c:pt>
                <c:pt idx="42">
                  <c:v>0.989247311827957</c:v>
                </c:pt>
                <c:pt idx="43">
                  <c:v>1.9619047619047618</c:v>
                </c:pt>
                <c:pt idx="44">
                  <c:v>0.98529411764705888</c:v>
                </c:pt>
                <c:pt idx="45">
                  <c:v>2.8448275862068964</c:v>
                </c:pt>
                <c:pt idx="46">
                  <c:v>0.99009900990099009</c:v>
                </c:pt>
                <c:pt idx="47">
                  <c:v>0.99541284403669728</c:v>
                </c:pt>
                <c:pt idx="48">
                  <c:v>2.7352941176470589</c:v>
                </c:pt>
                <c:pt idx="49">
                  <c:v>1.9298245614035088</c:v>
                </c:pt>
                <c:pt idx="50">
                  <c:v>4.4186046511627906</c:v>
                </c:pt>
                <c:pt idx="51">
                  <c:v>0.94117647058823528</c:v>
                </c:pt>
                <c:pt idx="52">
                  <c:v>0.95238095238095233</c:v>
                </c:pt>
                <c:pt idx="53">
                  <c:v>0.9642857142857143</c:v>
                </c:pt>
                <c:pt idx="54">
                  <c:v>0.9</c:v>
                </c:pt>
                <c:pt idx="55">
                  <c:v>0.99763033175355453</c:v>
                </c:pt>
                <c:pt idx="56">
                  <c:v>1.9655172413793103</c:v>
                </c:pt>
                <c:pt idx="57">
                  <c:v>0.9285714285714286</c:v>
                </c:pt>
                <c:pt idx="58">
                  <c:v>0.99019607843137258</c:v>
                </c:pt>
                <c:pt idx="59">
                  <c:v>0.97619047619047616</c:v>
                </c:pt>
                <c:pt idx="60">
                  <c:v>4.0384615384615383</c:v>
                </c:pt>
                <c:pt idx="61">
                  <c:v>0.66666666666666674</c:v>
                </c:pt>
                <c:pt idx="62">
                  <c:v>0.97872340425531912</c:v>
                </c:pt>
                <c:pt idx="63">
                  <c:v>1.9402985074626866</c:v>
                </c:pt>
                <c:pt idx="64">
                  <c:v>2.8269230769230771</c:v>
                </c:pt>
                <c:pt idx="65">
                  <c:v>0.83333333333333337</c:v>
                </c:pt>
                <c:pt idx="66">
                  <c:v>0.9859154929577465</c:v>
                </c:pt>
                <c:pt idx="67">
                  <c:v>0.99516908212560384</c:v>
                </c:pt>
                <c:pt idx="68">
                  <c:v>4.6951219512195124</c:v>
                </c:pt>
                <c:pt idx="69">
                  <c:v>0.96153846153846156</c:v>
                </c:pt>
                <c:pt idx="70">
                  <c:v>4.3421052631578947</c:v>
                </c:pt>
                <c:pt idx="71">
                  <c:v>0.98529411764705888</c:v>
                </c:pt>
                <c:pt idx="72">
                  <c:v>0</c:v>
                </c:pt>
                <c:pt idx="73">
                  <c:v>0</c:v>
                </c:pt>
                <c:pt idx="74">
                  <c:v>0.88888888888888884</c:v>
                </c:pt>
                <c:pt idx="75">
                  <c:v>2.3076923076923075</c:v>
                </c:pt>
                <c:pt idx="76">
                  <c:v>0.9</c:v>
                </c:pt>
                <c:pt idx="77">
                  <c:v>0.9375</c:v>
                </c:pt>
                <c:pt idx="78">
                  <c:v>0.96666666666666667</c:v>
                </c:pt>
                <c:pt idx="79">
                  <c:v>0.94736842105263164</c:v>
                </c:pt>
                <c:pt idx="80">
                  <c:v>1.9183673469387754</c:v>
                </c:pt>
                <c:pt idx="81">
                  <c:v>0</c:v>
                </c:pt>
                <c:pt idx="82">
                  <c:v>1.5</c:v>
                </c:pt>
                <c:pt idx="83">
                  <c:v>3</c:v>
                </c:pt>
                <c:pt idx="84">
                  <c:v>0.5</c:v>
                </c:pt>
                <c:pt idx="85">
                  <c:v>1.5</c:v>
                </c:pt>
                <c:pt idx="86">
                  <c:v>0.83333333333333337</c:v>
                </c:pt>
                <c:pt idx="87">
                  <c:v>2.8571428571428572</c:v>
                </c:pt>
                <c:pt idx="88">
                  <c:v>1.9183673469387754</c:v>
                </c:pt>
                <c:pt idx="89">
                  <c:v>0.9916666666666667</c:v>
                </c:pt>
                <c:pt idx="90">
                  <c:v>0.95652173913043481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7829096"/>
        <c:axId val="367828704"/>
      </c:barChart>
      <c:catAx>
        <c:axId val="367829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clubnaam</a:t>
                </a:r>
              </a:p>
            </c:rich>
          </c:tx>
          <c:layout>
            <c:manualLayout>
              <c:xMode val="edge"/>
              <c:yMode val="edge"/>
              <c:x val="0.43409112255600257"/>
              <c:y val="0.904763729438400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l-BE"/>
          </a:p>
        </c:txPr>
        <c:crossAx val="3678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2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aantal</a:t>
                </a:r>
              </a:p>
            </c:rich>
          </c:tx>
          <c:layout>
            <c:manualLayout>
              <c:xMode val="edge"/>
              <c:yMode val="edge"/>
              <c:x val="1.818185375933376E-2"/>
              <c:y val="0.471862415098876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67829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22770842268974"/>
          <c:y val="4.1125628055727594E-2"/>
          <c:w val="8.9772777084504332E-2"/>
          <c:h val="8.65802695910054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0.39370078740157483" l="0.39370078740157483" r="0.39370078740157483" t="0.51" header="0.51181102362204722" footer="0.39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Histogram!$H$5</c:f>
          <c:strCache>
            <c:ptCount val="1"/>
            <c:pt idx="0">
              <c:v>Fietspromo
MTB - za, 31-okt-2015_x000d_Aantal deelnemers per periode</c:v>
            </c:pt>
          </c:strCache>
        </c:strRef>
      </c:tx>
      <c:layout>
        <c:manualLayout>
          <c:xMode val="edge"/>
          <c:yMode val="edge"/>
          <c:x val="0.21354199076179309"/>
          <c:y val="3.61009412040055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1111129949154237"/>
          <c:y val="0.3862822693660265"/>
          <c:w val="0.86458479916856412"/>
          <c:h val="0.43321376003666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Histogram!$B$1</c:f>
              <c:strCache>
                <c:ptCount val="1"/>
                <c:pt idx="0">
                  <c:v>Aantal inschrijvingen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[0]!Kwartieren</c:f>
              <c:numCache>
                <c:formatCode>h:mm</c:formatCode>
                <c:ptCount val="14"/>
                <c:pt idx="0">
                  <c:v>0.32291666666666669</c:v>
                </c:pt>
                <c:pt idx="1">
                  <c:v>0.33333333333333331</c:v>
                </c:pt>
                <c:pt idx="2">
                  <c:v>0.34375</c:v>
                </c:pt>
                <c:pt idx="3">
                  <c:v>0.35416666666666669</c:v>
                </c:pt>
                <c:pt idx="4">
                  <c:v>0.36458333333333331</c:v>
                </c:pt>
                <c:pt idx="5">
                  <c:v>0.375</c:v>
                </c:pt>
                <c:pt idx="6">
                  <c:v>0.38541666666666669</c:v>
                </c:pt>
                <c:pt idx="7">
                  <c:v>0.39583333333333331</c:v>
                </c:pt>
                <c:pt idx="8">
                  <c:v>0.40625</c:v>
                </c:pt>
                <c:pt idx="9">
                  <c:v>0.41666666666666669</c:v>
                </c:pt>
                <c:pt idx="10">
                  <c:v>0.42708333333333331</c:v>
                </c:pt>
                <c:pt idx="11">
                  <c:v>0.4375</c:v>
                </c:pt>
                <c:pt idx="12">
                  <c:v>0.44791666666666669</c:v>
                </c:pt>
                <c:pt idx="13">
                  <c:v>0.45833333333333331</c:v>
                </c:pt>
              </c:numCache>
            </c:numRef>
          </c:cat>
          <c:val>
            <c:numRef>
              <c:f>[0]!AantalInschrijvingen</c:f>
              <c:numCache>
                <c:formatCode>General</c:formatCode>
                <c:ptCount val="14"/>
                <c:pt idx="0">
                  <c:v>8</c:v>
                </c:pt>
                <c:pt idx="1">
                  <c:v>13</c:v>
                </c:pt>
                <c:pt idx="2">
                  <c:v>35</c:v>
                </c:pt>
                <c:pt idx="3">
                  <c:v>37</c:v>
                </c:pt>
                <c:pt idx="4">
                  <c:v>57</c:v>
                </c:pt>
                <c:pt idx="5">
                  <c:v>52</c:v>
                </c:pt>
                <c:pt idx="6">
                  <c:v>33</c:v>
                </c:pt>
                <c:pt idx="7">
                  <c:v>42</c:v>
                </c:pt>
                <c:pt idx="8">
                  <c:v>29</c:v>
                </c:pt>
                <c:pt idx="9">
                  <c:v>19</c:v>
                </c:pt>
                <c:pt idx="10">
                  <c:v>22</c:v>
                </c:pt>
                <c:pt idx="11">
                  <c:v>6</c:v>
                </c:pt>
                <c:pt idx="12">
                  <c:v>3</c:v>
                </c:pt>
                <c:pt idx="1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67827920"/>
        <c:axId val="367830664"/>
      </c:barChart>
      <c:catAx>
        <c:axId val="36782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Periode van inschrijving</a:t>
                </a:r>
              </a:p>
            </c:rich>
          </c:tx>
          <c:layout>
            <c:manualLayout>
              <c:xMode val="edge"/>
              <c:yMode val="edge"/>
              <c:x val="0.42361187564320418"/>
              <c:y val="0.86281742648410986"/>
            </c:manualLayout>
          </c:layout>
          <c:overlay val="0"/>
          <c:spPr>
            <a:noFill/>
            <a:ln w="25400">
              <a:noFill/>
            </a:ln>
          </c:spPr>
        </c:title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67830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830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Aantal inschrijvingen</a:t>
                </a:r>
              </a:p>
            </c:rich>
          </c:tx>
          <c:layout>
            <c:manualLayout>
              <c:xMode val="edge"/>
              <c:yMode val="edge"/>
              <c:x val="2.777784425882935E-2"/>
              <c:y val="0.382672150057675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67827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5</xdr:col>
      <xdr:colOff>66675</xdr:colOff>
      <xdr:row>19</xdr:row>
      <xdr:rowOff>66675</xdr:rowOff>
    </xdr:to>
    <xdr:graphicFrame macro="">
      <xdr:nvGraphicFramePr>
        <xdr:cNvPr id="2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95250</xdr:rowOff>
    </xdr:from>
    <xdr:to>
      <xdr:col>24</xdr:col>
      <xdr:colOff>66675</xdr:colOff>
      <xdr:row>31</xdr:row>
      <xdr:rowOff>66675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28575</xdr:rowOff>
    </xdr:from>
    <xdr:to>
      <xdr:col>14</xdr:col>
      <xdr:colOff>200025</xdr:colOff>
      <xdr:row>19</xdr:row>
      <xdr:rowOff>95250</xdr:rowOff>
    </xdr:to>
    <xdr:graphicFrame macro="">
      <xdr:nvGraphicFramePr>
        <xdr:cNvPr id="3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tabSelected="1" workbookViewId="0"/>
  </sheetViews>
  <sheetFormatPr defaultRowHeight="11.25" x14ac:dyDescent="0.2"/>
  <cols>
    <col min="1" max="1" width="21.1640625" bestFit="1" customWidth="1"/>
    <col min="2" max="2" width="4.1640625" bestFit="1" customWidth="1"/>
    <col min="5" max="5" width="67.5" bestFit="1" customWidth="1"/>
  </cols>
  <sheetData>
    <row r="1" spans="1:5" ht="22.5" x14ac:dyDescent="0.2">
      <c r="A1" s="5" t="s">
        <v>1159</v>
      </c>
    </row>
    <row r="2" spans="1:5" x14ac:dyDescent="0.2">
      <c r="A2" t="s">
        <v>10</v>
      </c>
      <c r="B2">
        <v>366</v>
      </c>
      <c r="E2" t="s">
        <v>15</v>
      </c>
    </row>
    <row r="3" spans="1:5" x14ac:dyDescent="0.2">
      <c r="A3" t="s">
        <v>11</v>
      </c>
      <c r="B3">
        <v>301</v>
      </c>
      <c r="E3" t="str">
        <f>CONCATENATE(A1,CHAR(13),E2)</f>
        <v>Fietspromo
MTB - za, 31-okt-2015_x000D_Verhouding VWB / niet-VWB inschrijvingen</v>
      </c>
    </row>
    <row r="4" spans="1:5" x14ac:dyDescent="0.2">
      <c r="A4" t="s">
        <v>12</v>
      </c>
      <c r="B4">
        <v>0</v>
      </c>
    </row>
    <row r="5" spans="1:5" x14ac:dyDescent="0.2">
      <c r="A5" t="s">
        <v>18</v>
      </c>
      <c r="B5">
        <v>63</v>
      </c>
    </row>
    <row r="6" spans="1:5" x14ac:dyDescent="0.2">
      <c r="A6" t="s">
        <v>1160</v>
      </c>
      <c r="B6">
        <v>2</v>
      </c>
    </row>
    <row r="15" spans="1:5" x14ac:dyDescent="0.2">
      <c r="A15" s="3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02"/>
  <sheetViews>
    <sheetView workbookViewId="0">
      <pane ySplit="1" topLeftCell="A2" activePane="bottomLeft" state="frozenSplit"/>
      <selection pane="bottomLeft"/>
    </sheetView>
  </sheetViews>
  <sheetFormatPr defaultRowHeight="11.25" x14ac:dyDescent="0.2"/>
  <cols>
    <col min="1" max="1" width="9.1640625" style="8" bestFit="1" customWidth="1"/>
    <col min="2" max="2" width="29.33203125" bestFit="1" customWidth="1"/>
    <col min="3" max="3" width="45.5" bestFit="1" customWidth="1"/>
    <col min="4" max="4" width="15.33203125" style="6" bestFit="1" customWidth="1"/>
    <col min="5" max="5" width="7.6640625" style="12" bestFit="1" customWidth="1"/>
    <col min="6" max="6" width="14.33203125" style="7" bestFit="1" customWidth="1"/>
    <col min="7" max="7" width="7.83203125" bestFit="1" customWidth="1"/>
    <col min="8" max="8" width="7" bestFit="1" customWidth="1"/>
    <col min="9" max="9" width="7.6640625" bestFit="1" customWidth="1"/>
    <col min="10" max="10" width="6.1640625" bestFit="1" customWidth="1"/>
  </cols>
  <sheetData>
    <row r="1" spans="1:10" x14ac:dyDescent="0.2">
      <c r="A1" s="8" t="s">
        <v>0</v>
      </c>
      <c r="B1" t="s">
        <v>1</v>
      </c>
      <c r="C1" t="s">
        <v>2</v>
      </c>
      <c r="D1" t="s">
        <v>9</v>
      </c>
      <c r="E1" s="1" t="s">
        <v>30</v>
      </c>
      <c r="F1" t="s">
        <v>24</v>
      </c>
      <c r="G1" t="s">
        <v>25</v>
      </c>
      <c r="H1" t="s">
        <v>26</v>
      </c>
      <c r="I1" t="s">
        <v>31</v>
      </c>
      <c r="J1" t="s">
        <v>32</v>
      </c>
    </row>
    <row r="2" spans="1:10" x14ac:dyDescent="0.2">
      <c r="A2" s="8" t="s">
        <v>34</v>
      </c>
      <c r="B2" t="s">
        <v>35</v>
      </c>
      <c r="C2" t="s">
        <v>36</v>
      </c>
      <c r="D2" s="6">
        <v>42308.32476851852</v>
      </c>
      <c r="E2" s="12">
        <v>40</v>
      </c>
      <c r="F2" s="7" t="s">
        <v>37</v>
      </c>
      <c r="G2" t="s">
        <v>38</v>
      </c>
      <c r="H2">
        <v>50</v>
      </c>
      <c r="I2" t="s">
        <v>39</v>
      </c>
    </row>
    <row r="3" spans="1:10" x14ac:dyDescent="0.2">
      <c r="A3" s="8" t="s">
        <v>40</v>
      </c>
      <c r="B3" t="s">
        <v>41</v>
      </c>
      <c r="C3" t="s">
        <v>36</v>
      </c>
      <c r="D3" s="6">
        <v>42308.324953703705</v>
      </c>
      <c r="E3" s="12">
        <v>40</v>
      </c>
      <c r="F3" s="7" t="s">
        <v>42</v>
      </c>
      <c r="G3" t="s">
        <v>38</v>
      </c>
      <c r="H3">
        <v>48</v>
      </c>
      <c r="I3" t="s">
        <v>39</v>
      </c>
    </row>
    <row r="4" spans="1:10" x14ac:dyDescent="0.2">
      <c r="A4" s="8" t="s">
        <v>43</v>
      </c>
      <c r="B4" t="s">
        <v>44</v>
      </c>
      <c r="C4" t="s">
        <v>45</v>
      </c>
      <c r="D4" s="6">
        <v>42308.32508101852</v>
      </c>
      <c r="E4" s="12">
        <v>40</v>
      </c>
      <c r="F4" s="7" t="s">
        <v>46</v>
      </c>
      <c r="G4" t="s">
        <v>38</v>
      </c>
      <c r="H4">
        <v>36</v>
      </c>
      <c r="I4" t="s">
        <v>39</v>
      </c>
    </row>
    <row r="5" spans="1:10" x14ac:dyDescent="0.2">
      <c r="A5" s="8" t="s">
        <v>47</v>
      </c>
      <c r="B5" t="s">
        <v>48</v>
      </c>
      <c r="C5" t="s">
        <v>49</v>
      </c>
      <c r="D5" s="6">
        <v>42308.325150462966</v>
      </c>
      <c r="E5" s="12">
        <v>40</v>
      </c>
      <c r="F5" s="7" t="s">
        <v>50</v>
      </c>
      <c r="G5" t="s">
        <v>38</v>
      </c>
      <c r="H5">
        <v>51</v>
      </c>
      <c r="I5" t="s">
        <v>39</v>
      </c>
    </row>
    <row r="6" spans="1:10" x14ac:dyDescent="0.2">
      <c r="A6" s="8" t="s">
        <v>51</v>
      </c>
      <c r="B6" t="s">
        <v>52</v>
      </c>
      <c r="C6" t="s">
        <v>36</v>
      </c>
      <c r="D6" s="6">
        <v>42308.32539351852</v>
      </c>
      <c r="E6" s="12">
        <v>40</v>
      </c>
      <c r="F6" s="7" t="s">
        <v>53</v>
      </c>
      <c r="G6" t="s">
        <v>38</v>
      </c>
      <c r="H6">
        <v>52</v>
      </c>
      <c r="I6" t="s">
        <v>39</v>
      </c>
    </row>
    <row r="7" spans="1:10" x14ac:dyDescent="0.2">
      <c r="A7" s="8" t="s">
        <v>54</v>
      </c>
      <c r="B7" t="s">
        <v>55</v>
      </c>
      <c r="C7" t="s">
        <v>45</v>
      </c>
      <c r="D7" s="6">
        <v>42308.326331018521</v>
      </c>
      <c r="E7" s="12">
        <v>40</v>
      </c>
      <c r="F7" s="7" t="s">
        <v>56</v>
      </c>
      <c r="G7" t="s">
        <v>38</v>
      </c>
      <c r="H7">
        <v>36</v>
      </c>
      <c r="I7" t="s">
        <v>39</v>
      </c>
    </row>
    <row r="8" spans="1:10" x14ac:dyDescent="0.2">
      <c r="A8" s="8" t="s">
        <v>57</v>
      </c>
      <c r="B8" t="s">
        <v>58</v>
      </c>
      <c r="C8" t="s">
        <v>45</v>
      </c>
      <c r="D8" s="6">
        <v>42308.329375000001</v>
      </c>
      <c r="E8" s="12">
        <v>40</v>
      </c>
      <c r="F8" s="7" t="s">
        <v>59</v>
      </c>
      <c r="G8" t="s">
        <v>38</v>
      </c>
      <c r="H8">
        <v>54</v>
      </c>
      <c r="I8" t="s">
        <v>39</v>
      </c>
    </row>
    <row r="9" spans="1:10" x14ac:dyDescent="0.2">
      <c r="A9" s="8" t="s">
        <v>60</v>
      </c>
      <c r="B9" t="s">
        <v>61</v>
      </c>
      <c r="C9" t="s">
        <v>45</v>
      </c>
      <c r="D9" s="6">
        <v>42308.329456018517</v>
      </c>
      <c r="E9" s="12">
        <v>40</v>
      </c>
      <c r="F9" s="7" t="s">
        <v>62</v>
      </c>
      <c r="G9" t="s">
        <v>38</v>
      </c>
      <c r="H9">
        <v>58</v>
      </c>
      <c r="I9" t="s">
        <v>39</v>
      </c>
    </row>
    <row r="10" spans="1:10" x14ac:dyDescent="0.2">
      <c r="A10" s="8" t="s">
        <v>63</v>
      </c>
      <c r="B10" t="s">
        <v>64</v>
      </c>
      <c r="C10" t="s">
        <v>45</v>
      </c>
      <c r="D10" s="6">
        <v>42308.333645833336</v>
      </c>
      <c r="E10" s="12">
        <v>40</v>
      </c>
      <c r="F10" s="7" t="s">
        <v>65</v>
      </c>
      <c r="G10" t="s">
        <v>38</v>
      </c>
      <c r="H10">
        <v>46</v>
      </c>
      <c r="I10" t="s">
        <v>39</v>
      </c>
    </row>
    <row r="11" spans="1:10" x14ac:dyDescent="0.2">
      <c r="A11" s="8" t="s">
        <v>66</v>
      </c>
      <c r="B11" t="s">
        <v>67</v>
      </c>
      <c r="C11" t="s">
        <v>45</v>
      </c>
      <c r="D11" s="6">
        <v>42308.333715277775</v>
      </c>
      <c r="E11" s="12">
        <v>40</v>
      </c>
      <c r="F11" s="7" t="s">
        <v>68</v>
      </c>
      <c r="G11" t="s">
        <v>38</v>
      </c>
      <c r="H11">
        <v>42</v>
      </c>
      <c r="I11" t="s">
        <v>39</v>
      </c>
    </row>
    <row r="12" spans="1:10" x14ac:dyDescent="0.2">
      <c r="A12" s="8" t="s">
        <v>69</v>
      </c>
      <c r="B12" t="s">
        <v>70</v>
      </c>
      <c r="C12" t="s">
        <v>45</v>
      </c>
      <c r="D12" s="6">
        <v>42308.333993055552</v>
      </c>
      <c r="E12" s="12">
        <v>40</v>
      </c>
      <c r="F12" s="7" t="s">
        <v>71</v>
      </c>
      <c r="G12" t="s">
        <v>38</v>
      </c>
      <c r="H12">
        <v>46</v>
      </c>
      <c r="I12" t="s">
        <v>39</v>
      </c>
    </row>
    <row r="13" spans="1:10" x14ac:dyDescent="0.2">
      <c r="A13" s="8" t="s">
        <v>72</v>
      </c>
      <c r="B13" t="s">
        <v>73</v>
      </c>
      <c r="C13" t="s">
        <v>49</v>
      </c>
      <c r="D13" s="6">
        <v>42308.33425925926</v>
      </c>
      <c r="E13" s="12">
        <v>40</v>
      </c>
      <c r="F13" s="7" t="s">
        <v>74</v>
      </c>
      <c r="G13" t="s">
        <v>38</v>
      </c>
      <c r="H13">
        <v>58</v>
      </c>
      <c r="I13" t="s">
        <v>39</v>
      </c>
    </row>
    <row r="14" spans="1:10" x14ac:dyDescent="0.2">
      <c r="A14" s="8" t="s">
        <v>75</v>
      </c>
      <c r="B14" t="s">
        <v>76</v>
      </c>
      <c r="C14" t="s">
        <v>45</v>
      </c>
      <c r="D14" s="6">
        <v>42308.334999999999</v>
      </c>
      <c r="E14" s="12">
        <v>40</v>
      </c>
      <c r="F14" s="7" t="s">
        <v>77</v>
      </c>
      <c r="G14" t="s">
        <v>38</v>
      </c>
      <c r="H14">
        <v>71</v>
      </c>
      <c r="I14" t="s">
        <v>39</v>
      </c>
    </row>
    <row r="15" spans="1:10" x14ac:dyDescent="0.2">
      <c r="A15" s="8" t="s">
        <v>78</v>
      </c>
      <c r="B15" t="s">
        <v>79</v>
      </c>
      <c r="C15" t="s">
        <v>45</v>
      </c>
      <c r="D15" s="6">
        <v>42308.335081018522</v>
      </c>
      <c r="E15" s="12">
        <v>40</v>
      </c>
      <c r="F15" s="7" t="s">
        <v>80</v>
      </c>
      <c r="G15" t="s">
        <v>38</v>
      </c>
      <c r="H15">
        <v>45</v>
      </c>
      <c r="I15" t="s">
        <v>39</v>
      </c>
    </row>
    <row r="16" spans="1:10" x14ac:dyDescent="0.2">
      <c r="A16" s="8" t="s">
        <v>81</v>
      </c>
      <c r="B16" t="s">
        <v>82</v>
      </c>
      <c r="C16" t="s">
        <v>45</v>
      </c>
      <c r="D16" s="6">
        <v>42308.337291666663</v>
      </c>
      <c r="E16" s="12">
        <v>40</v>
      </c>
      <c r="F16" s="7" t="s">
        <v>83</v>
      </c>
      <c r="G16" t="s">
        <v>38</v>
      </c>
      <c r="H16">
        <v>34</v>
      </c>
      <c r="I16" t="s">
        <v>39</v>
      </c>
    </row>
    <row r="17" spans="1:9" x14ac:dyDescent="0.2">
      <c r="A17" s="8" t="s">
        <v>84</v>
      </c>
      <c r="B17" t="s">
        <v>85</v>
      </c>
      <c r="C17" t="s">
        <v>86</v>
      </c>
      <c r="D17" s="6">
        <v>42308.339363425926</v>
      </c>
      <c r="E17" s="12">
        <v>40</v>
      </c>
      <c r="F17" s="7" t="s">
        <v>87</v>
      </c>
      <c r="G17" t="s">
        <v>38</v>
      </c>
      <c r="H17">
        <v>41</v>
      </c>
      <c r="I17" t="s">
        <v>39</v>
      </c>
    </row>
    <row r="18" spans="1:9" x14ac:dyDescent="0.2">
      <c r="A18" s="8" t="s">
        <v>88</v>
      </c>
      <c r="B18" t="s">
        <v>89</v>
      </c>
      <c r="C18" t="s">
        <v>90</v>
      </c>
      <c r="D18" s="6">
        <v>42308.339490740742</v>
      </c>
      <c r="E18" s="12">
        <v>40</v>
      </c>
      <c r="F18" s="7" t="s">
        <v>91</v>
      </c>
      <c r="G18" t="s">
        <v>38</v>
      </c>
      <c r="H18">
        <v>60</v>
      </c>
      <c r="I18" t="s">
        <v>39</v>
      </c>
    </row>
    <row r="19" spans="1:9" x14ac:dyDescent="0.2">
      <c r="A19" s="8" t="s">
        <v>92</v>
      </c>
      <c r="B19" t="s">
        <v>93</v>
      </c>
      <c r="C19" t="s">
        <v>94</v>
      </c>
      <c r="D19" s="6">
        <v>42308.340185185189</v>
      </c>
      <c r="E19" s="12">
        <v>40</v>
      </c>
      <c r="F19" s="7" t="s">
        <v>95</v>
      </c>
      <c r="G19" t="s">
        <v>38</v>
      </c>
      <c r="H19">
        <v>46</v>
      </c>
      <c r="I19" t="s">
        <v>39</v>
      </c>
    </row>
    <row r="20" spans="1:9" x14ac:dyDescent="0.2">
      <c r="A20" s="8" t="s">
        <v>96</v>
      </c>
      <c r="B20" t="s">
        <v>97</v>
      </c>
      <c r="C20" t="s">
        <v>45</v>
      </c>
      <c r="D20" s="6">
        <v>42308.344027777777</v>
      </c>
      <c r="E20" s="12">
        <v>40</v>
      </c>
      <c r="F20" s="7" t="s">
        <v>98</v>
      </c>
      <c r="G20" t="s">
        <v>38</v>
      </c>
      <c r="H20">
        <v>48</v>
      </c>
      <c r="I20" t="s">
        <v>39</v>
      </c>
    </row>
    <row r="21" spans="1:9" x14ac:dyDescent="0.2">
      <c r="A21" s="8" t="s">
        <v>99</v>
      </c>
      <c r="B21" t="s">
        <v>100</v>
      </c>
      <c r="C21" t="s">
        <v>49</v>
      </c>
      <c r="D21" s="6">
        <v>42308.344155092593</v>
      </c>
      <c r="E21" s="12">
        <v>40</v>
      </c>
      <c r="F21" s="7" t="s">
        <v>101</v>
      </c>
      <c r="G21" t="s">
        <v>38</v>
      </c>
      <c r="H21">
        <v>46</v>
      </c>
      <c r="I21" t="s">
        <v>39</v>
      </c>
    </row>
    <row r="22" spans="1:9" x14ac:dyDescent="0.2">
      <c r="A22" s="8" t="s">
        <v>102</v>
      </c>
      <c r="B22" t="s">
        <v>103</v>
      </c>
      <c r="C22" t="s">
        <v>45</v>
      </c>
      <c r="D22" s="6">
        <v>42308.344363425924</v>
      </c>
      <c r="E22" s="12">
        <v>40</v>
      </c>
      <c r="F22" s="7" t="s">
        <v>104</v>
      </c>
      <c r="G22" t="s">
        <v>38</v>
      </c>
      <c r="H22">
        <v>32</v>
      </c>
      <c r="I22" t="s">
        <v>39</v>
      </c>
    </row>
    <row r="23" spans="1:9" x14ac:dyDescent="0.2">
      <c r="A23" s="8" t="s">
        <v>105</v>
      </c>
      <c r="B23" t="s">
        <v>106</v>
      </c>
      <c r="C23" t="s">
        <v>45</v>
      </c>
      <c r="D23" s="6">
        <v>42308.345092592594</v>
      </c>
      <c r="E23" s="12">
        <v>40</v>
      </c>
      <c r="F23" s="7" t="s">
        <v>107</v>
      </c>
      <c r="G23" t="s">
        <v>38</v>
      </c>
      <c r="H23">
        <v>43</v>
      </c>
      <c r="I23" t="s">
        <v>39</v>
      </c>
    </row>
    <row r="24" spans="1:9" x14ac:dyDescent="0.2">
      <c r="A24" s="8" t="s">
        <v>108</v>
      </c>
      <c r="B24" t="s">
        <v>109</v>
      </c>
      <c r="C24" t="s">
        <v>45</v>
      </c>
      <c r="D24" s="6">
        <v>42308.345138888886</v>
      </c>
      <c r="E24" s="12">
        <v>40</v>
      </c>
      <c r="F24" s="7" t="s">
        <v>110</v>
      </c>
      <c r="G24" t="s">
        <v>38</v>
      </c>
      <c r="H24">
        <v>49</v>
      </c>
      <c r="I24" t="s">
        <v>39</v>
      </c>
    </row>
    <row r="25" spans="1:9" x14ac:dyDescent="0.2">
      <c r="A25" s="8" t="s">
        <v>111</v>
      </c>
      <c r="B25" t="s">
        <v>112</v>
      </c>
      <c r="C25" t="s">
        <v>113</v>
      </c>
      <c r="D25" s="6">
        <v>42308.345173611109</v>
      </c>
      <c r="E25" s="12">
        <v>40</v>
      </c>
      <c r="F25" s="7" t="s">
        <v>114</v>
      </c>
      <c r="G25" t="s">
        <v>38</v>
      </c>
      <c r="H25">
        <v>23</v>
      </c>
      <c r="I25" t="s">
        <v>39</v>
      </c>
    </row>
    <row r="26" spans="1:9" x14ac:dyDescent="0.2">
      <c r="A26" s="8" t="s">
        <v>115</v>
      </c>
      <c r="B26" t="s">
        <v>116</v>
      </c>
      <c r="C26" t="s">
        <v>45</v>
      </c>
      <c r="D26" s="6">
        <v>42308.345289351855</v>
      </c>
      <c r="E26" s="12">
        <v>40</v>
      </c>
      <c r="F26" s="7" t="s">
        <v>117</v>
      </c>
      <c r="G26" t="s">
        <v>38</v>
      </c>
      <c r="H26">
        <v>57</v>
      </c>
      <c r="I26" t="s">
        <v>39</v>
      </c>
    </row>
    <row r="27" spans="1:9" x14ac:dyDescent="0.2">
      <c r="A27" s="8" t="s">
        <v>118</v>
      </c>
      <c r="B27" t="s">
        <v>119</v>
      </c>
      <c r="C27" t="s">
        <v>45</v>
      </c>
      <c r="D27" s="6">
        <v>42308.345358796294</v>
      </c>
      <c r="E27" s="12">
        <v>40</v>
      </c>
      <c r="F27" s="7" t="s">
        <v>120</v>
      </c>
      <c r="G27" t="s">
        <v>38</v>
      </c>
      <c r="H27">
        <v>31</v>
      </c>
      <c r="I27" t="s">
        <v>39</v>
      </c>
    </row>
    <row r="28" spans="1:9" x14ac:dyDescent="0.2">
      <c r="A28" s="8" t="s">
        <v>121</v>
      </c>
      <c r="B28" t="s">
        <v>122</v>
      </c>
      <c r="C28" t="s">
        <v>123</v>
      </c>
      <c r="D28" s="6">
        <v>42308.345416666663</v>
      </c>
      <c r="E28" s="12">
        <v>40</v>
      </c>
      <c r="F28" s="7" t="s">
        <v>124</v>
      </c>
      <c r="G28" t="s">
        <v>38</v>
      </c>
      <c r="H28">
        <v>33</v>
      </c>
      <c r="I28" t="s">
        <v>39</v>
      </c>
    </row>
    <row r="29" spans="1:9" x14ac:dyDescent="0.2">
      <c r="A29" s="8" t="s">
        <v>125</v>
      </c>
      <c r="B29" t="s">
        <v>126</v>
      </c>
      <c r="C29" t="s">
        <v>45</v>
      </c>
      <c r="D29" s="6">
        <v>42308.345497685186</v>
      </c>
      <c r="E29" s="12">
        <v>40</v>
      </c>
      <c r="F29" s="7" t="s">
        <v>127</v>
      </c>
      <c r="G29" t="s">
        <v>38</v>
      </c>
      <c r="H29">
        <v>34</v>
      </c>
      <c r="I29" t="s">
        <v>39</v>
      </c>
    </row>
    <row r="30" spans="1:9" x14ac:dyDescent="0.2">
      <c r="A30" s="8" t="s">
        <v>128</v>
      </c>
      <c r="B30" t="s">
        <v>129</v>
      </c>
      <c r="C30" t="s">
        <v>45</v>
      </c>
      <c r="D30" s="6">
        <v>42308.345509259256</v>
      </c>
      <c r="E30" s="12">
        <v>40</v>
      </c>
      <c r="F30" s="7" t="s">
        <v>130</v>
      </c>
      <c r="G30" t="s">
        <v>38</v>
      </c>
      <c r="H30">
        <v>34</v>
      </c>
      <c r="I30" t="s">
        <v>39</v>
      </c>
    </row>
    <row r="31" spans="1:9" x14ac:dyDescent="0.2">
      <c r="A31" s="8" t="s">
        <v>131</v>
      </c>
      <c r="B31" t="s">
        <v>132</v>
      </c>
      <c r="C31" t="s">
        <v>133</v>
      </c>
      <c r="D31" s="6">
        <v>42308.34646990741</v>
      </c>
      <c r="E31" s="12">
        <v>40</v>
      </c>
      <c r="F31" s="7" t="s">
        <v>134</v>
      </c>
      <c r="G31" t="s">
        <v>38</v>
      </c>
      <c r="H31">
        <v>52</v>
      </c>
      <c r="I31" t="s">
        <v>39</v>
      </c>
    </row>
    <row r="32" spans="1:9" x14ac:dyDescent="0.2">
      <c r="A32" s="8" t="s">
        <v>135</v>
      </c>
      <c r="B32" t="s">
        <v>136</v>
      </c>
      <c r="C32" t="s">
        <v>137</v>
      </c>
      <c r="D32" s="6">
        <v>42308.347488425927</v>
      </c>
      <c r="E32" s="12">
        <v>40</v>
      </c>
      <c r="F32" s="7" t="s">
        <v>138</v>
      </c>
      <c r="G32" t="s">
        <v>38</v>
      </c>
      <c r="H32">
        <v>61</v>
      </c>
      <c r="I32" t="s">
        <v>39</v>
      </c>
    </row>
    <row r="33" spans="1:9" x14ac:dyDescent="0.2">
      <c r="A33" s="8" t="s">
        <v>139</v>
      </c>
      <c r="B33" t="s">
        <v>140</v>
      </c>
      <c r="C33" t="s">
        <v>141</v>
      </c>
      <c r="D33" s="6">
        <v>42308.34783564815</v>
      </c>
      <c r="E33" s="12">
        <v>40</v>
      </c>
      <c r="F33" s="7" t="s">
        <v>142</v>
      </c>
      <c r="G33" t="s">
        <v>38</v>
      </c>
      <c r="H33">
        <v>67</v>
      </c>
      <c r="I33" t="s">
        <v>39</v>
      </c>
    </row>
    <row r="34" spans="1:9" x14ac:dyDescent="0.2">
      <c r="A34" s="8" t="s">
        <v>143</v>
      </c>
      <c r="B34" t="s">
        <v>144</v>
      </c>
      <c r="C34" t="s">
        <v>145</v>
      </c>
      <c r="D34" s="6">
        <v>42308.348078703704</v>
      </c>
      <c r="E34" s="12">
        <v>40</v>
      </c>
      <c r="F34" s="7" t="s">
        <v>146</v>
      </c>
      <c r="G34" t="s">
        <v>38</v>
      </c>
      <c r="H34">
        <v>44</v>
      </c>
      <c r="I34" t="s">
        <v>39</v>
      </c>
    </row>
    <row r="35" spans="1:9" x14ac:dyDescent="0.2">
      <c r="A35" s="8" t="s">
        <v>147</v>
      </c>
      <c r="B35" t="s">
        <v>148</v>
      </c>
      <c r="C35" t="s">
        <v>149</v>
      </c>
      <c r="D35" s="6">
        <v>42308.348240740743</v>
      </c>
      <c r="E35" s="12">
        <v>40</v>
      </c>
      <c r="F35" s="7" t="s">
        <v>150</v>
      </c>
      <c r="G35" t="s">
        <v>38</v>
      </c>
      <c r="H35">
        <v>52</v>
      </c>
      <c r="I35" t="s">
        <v>39</v>
      </c>
    </row>
    <row r="36" spans="1:9" x14ac:dyDescent="0.2">
      <c r="A36" s="8" t="s">
        <v>151</v>
      </c>
      <c r="B36" t="s">
        <v>152</v>
      </c>
      <c r="C36" t="s">
        <v>36</v>
      </c>
      <c r="D36" s="6">
        <v>42308.348599537036</v>
      </c>
      <c r="E36" s="12">
        <v>40</v>
      </c>
      <c r="F36" s="7" t="s">
        <v>153</v>
      </c>
      <c r="G36" t="s">
        <v>38</v>
      </c>
      <c r="H36">
        <v>46</v>
      </c>
      <c r="I36" t="s">
        <v>39</v>
      </c>
    </row>
    <row r="37" spans="1:9" x14ac:dyDescent="0.2">
      <c r="A37" s="8" t="s">
        <v>154</v>
      </c>
      <c r="B37" t="s">
        <v>155</v>
      </c>
      <c r="C37" t="s">
        <v>36</v>
      </c>
      <c r="D37" s="6">
        <v>42308.349340277775</v>
      </c>
      <c r="E37" s="12">
        <v>40</v>
      </c>
      <c r="F37" s="7" t="s">
        <v>156</v>
      </c>
      <c r="G37" t="s">
        <v>38</v>
      </c>
      <c r="H37">
        <v>49</v>
      </c>
      <c r="I37" t="s">
        <v>39</v>
      </c>
    </row>
    <row r="38" spans="1:9" x14ac:dyDescent="0.2">
      <c r="A38" s="8" t="s">
        <v>157</v>
      </c>
      <c r="B38" t="s">
        <v>158</v>
      </c>
      <c r="C38" t="s">
        <v>45</v>
      </c>
      <c r="D38" s="6">
        <v>42308.349409722221</v>
      </c>
      <c r="E38" s="12">
        <v>40</v>
      </c>
      <c r="F38" s="7" t="s">
        <v>159</v>
      </c>
      <c r="G38" t="s">
        <v>38</v>
      </c>
      <c r="H38">
        <v>63</v>
      </c>
      <c r="I38" t="s">
        <v>39</v>
      </c>
    </row>
    <row r="39" spans="1:9" x14ac:dyDescent="0.2">
      <c r="A39" s="8" t="s">
        <v>160</v>
      </c>
      <c r="B39" t="s">
        <v>161</v>
      </c>
      <c r="C39" t="s">
        <v>162</v>
      </c>
      <c r="D39" s="6">
        <v>42308.349768518521</v>
      </c>
      <c r="E39" s="12">
        <v>40</v>
      </c>
      <c r="F39" s="7" t="s">
        <v>163</v>
      </c>
      <c r="G39" t="s">
        <v>38</v>
      </c>
      <c r="H39">
        <v>66</v>
      </c>
      <c r="I39" t="s">
        <v>39</v>
      </c>
    </row>
    <row r="40" spans="1:9" x14ac:dyDescent="0.2">
      <c r="A40" s="8" t="s">
        <v>164</v>
      </c>
      <c r="B40" t="s">
        <v>165</v>
      </c>
      <c r="C40" t="s">
        <v>45</v>
      </c>
      <c r="D40" s="6">
        <v>42308.350104166668</v>
      </c>
      <c r="E40" s="12">
        <v>40</v>
      </c>
      <c r="F40" s="7" t="s">
        <v>166</v>
      </c>
      <c r="G40" t="s">
        <v>38</v>
      </c>
      <c r="H40">
        <v>43</v>
      </c>
      <c r="I40" t="s">
        <v>39</v>
      </c>
    </row>
    <row r="41" spans="1:9" x14ac:dyDescent="0.2">
      <c r="A41" s="8" t="s">
        <v>167</v>
      </c>
      <c r="B41" t="s">
        <v>168</v>
      </c>
      <c r="C41" t="s">
        <v>45</v>
      </c>
      <c r="D41" s="6">
        <v>42308.350127314814</v>
      </c>
      <c r="E41" s="12">
        <v>40</v>
      </c>
      <c r="F41" s="7" t="s">
        <v>169</v>
      </c>
      <c r="G41" t="s">
        <v>38</v>
      </c>
      <c r="H41">
        <v>14</v>
      </c>
      <c r="I41" t="s">
        <v>170</v>
      </c>
    </row>
    <row r="42" spans="1:9" x14ac:dyDescent="0.2">
      <c r="A42" s="8" t="s">
        <v>171</v>
      </c>
      <c r="B42" t="s">
        <v>172</v>
      </c>
      <c r="C42" t="s">
        <v>45</v>
      </c>
      <c r="D42" s="6">
        <v>42308.350289351853</v>
      </c>
      <c r="E42" s="12">
        <v>40</v>
      </c>
      <c r="F42" s="7" t="s">
        <v>173</v>
      </c>
      <c r="G42" t="s">
        <v>38</v>
      </c>
      <c r="H42">
        <v>57</v>
      </c>
      <c r="I42" t="s">
        <v>39</v>
      </c>
    </row>
    <row r="43" spans="1:9" x14ac:dyDescent="0.2">
      <c r="D43" s="6">
        <v>42308.350439814814</v>
      </c>
      <c r="E43" s="12">
        <v>40</v>
      </c>
      <c r="F43" s="7" t="s">
        <v>174</v>
      </c>
      <c r="G43" t="s">
        <v>38</v>
      </c>
      <c r="H43">
        <v>0</v>
      </c>
      <c r="I43" t="s">
        <v>39</v>
      </c>
    </row>
    <row r="44" spans="1:9" x14ac:dyDescent="0.2">
      <c r="A44" s="8" t="s">
        <v>175</v>
      </c>
      <c r="B44" t="s">
        <v>176</v>
      </c>
      <c r="C44" t="s">
        <v>177</v>
      </c>
      <c r="D44" s="6">
        <v>42308.351331018515</v>
      </c>
      <c r="E44" s="12">
        <v>40</v>
      </c>
      <c r="F44" s="7" t="s">
        <v>178</v>
      </c>
      <c r="G44" t="s">
        <v>38</v>
      </c>
      <c r="H44">
        <v>49</v>
      </c>
      <c r="I44" t="s">
        <v>39</v>
      </c>
    </row>
    <row r="45" spans="1:9" x14ac:dyDescent="0.2">
      <c r="A45" s="8" t="s">
        <v>179</v>
      </c>
      <c r="B45" t="s">
        <v>180</v>
      </c>
      <c r="C45" t="s">
        <v>177</v>
      </c>
      <c r="D45" s="6">
        <v>42308.351342592592</v>
      </c>
      <c r="E45" s="12">
        <v>40</v>
      </c>
      <c r="F45" s="7" t="s">
        <v>181</v>
      </c>
      <c r="G45" t="s">
        <v>38</v>
      </c>
      <c r="H45">
        <v>46</v>
      </c>
      <c r="I45" t="s">
        <v>39</v>
      </c>
    </row>
    <row r="46" spans="1:9" x14ac:dyDescent="0.2">
      <c r="A46" s="8" t="s">
        <v>182</v>
      </c>
      <c r="B46" t="s">
        <v>183</v>
      </c>
      <c r="C46" t="s">
        <v>45</v>
      </c>
      <c r="D46" s="6">
        <v>42308.351458333331</v>
      </c>
      <c r="E46" s="12">
        <v>40</v>
      </c>
      <c r="F46" s="7" t="s">
        <v>184</v>
      </c>
      <c r="G46" t="s">
        <v>38</v>
      </c>
      <c r="H46">
        <v>44</v>
      </c>
      <c r="I46" t="s">
        <v>39</v>
      </c>
    </row>
    <row r="47" spans="1:9" x14ac:dyDescent="0.2">
      <c r="A47" s="8" t="s">
        <v>185</v>
      </c>
      <c r="B47" t="s">
        <v>186</v>
      </c>
      <c r="C47" t="s">
        <v>187</v>
      </c>
      <c r="D47" s="6">
        <v>42308.352048611108</v>
      </c>
      <c r="E47" s="12">
        <v>40</v>
      </c>
      <c r="F47" s="7" t="s">
        <v>188</v>
      </c>
      <c r="G47" t="s">
        <v>38</v>
      </c>
      <c r="H47">
        <v>62</v>
      </c>
      <c r="I47" t="s">
        <v>39</v>
      </c>
    </row>
    <row r="48" spans="1:9" x14ac:dyDescent="0.2">
      <c r="A48" s="8" t="s">
        <v>189</v>
      </c>
      <c r="B48" t="s">
        <v>190</v>
      </c>
      <c r="D48" s="6">
        <v>42308.352812500001</v>
      </c>
      <c r="E48" s="12">
        <v>40</v>
      </c>
      <c r="F48" s="7" t="s">
        <v>191</v>
      </c>
      <c r="G48" t="s">
        <v>38</v>
      </c>
      <c r="H48">
        <v>53</v>
      </c>
      <c r="I48" t="s">
        <v>39</v>
      </c>
    </row>
    <row r="49" spans="1:9" x14ac:dyDescent="0.2">
      <c r="A49" s="8" t="s">
        <v>192</v>
      </c>
      <c r="B49" t="s">
        <v>193</v>
      </c>
      <c r="C49" t="s">
        <v>194</v>
      </c>
      <c r="D49" s="6">
        <v>42308.353067129632</v>
      </c>
      <c r="E49" s="12">
        <v>40</v>
      </c>
      <c r="F49" s="7" t="s">
        <v>195</v>
      </c>
      <c r="G49" t="s">
        <v>38</v>
      </c>
      <c r="H49">
        <v>37</v>
      </c>
      <c r="I49" t="s">
        <v>39</v>
      </c>
    </row>
    <row r="50" spans="1:9" x14ac:dyDescent="0.2">
      <c r="A50" s="8" t="s">
        <v>196</v>
      </c>
      <c r="B50" t="s">
        <v>197</v>
      </c>
      <c r="C50" t="s">
        <v>198</v>
      </c>
      <c r="D50" s="6">
        <v>42308.354062500002</v>
      </c>
      <c r="E50" s="12">
        <v>40</v>
      </c>
      <c r="F50" s="7" t="s">
        <v>199</v>
      </c>
      <c r="G50" t="s">
        <v>38</v>
      </c>
      <c r="H50">
        <v>31</v>
      </c>
      <c r="I50" t="s">
        <v>39</v>
      </c>
    </row>
    <row r="51" spans="1:9" x14ac:dyDescent="0.2">
      <c r="A51" s="8" t="s">
        <v>200</v>
      </c>
      <c r="B51" t="s">
        <v>201</v>
      </c>
      <c r="C51" t="s">
        <v>198</v>
      </c>
      <c r="D51" s="6">
        <v>42308.354247685187</v>
      </c>
      <c r="E51" s="12">
        <v>40</v>
      </c>
      <c r="F51" s="7" t="s">
        <v>202</v>
      </c>
      <c r="G51" t="s">
        <v>38</v>
      </c>
      <c r="H51">
        <v>38</v>
      </c>
      <c r="I51" t="s">
        <v>39</v>
      </c>
    </row>
    <row r="52" spans="1:9" x14ac:dyDescent="0.2">
      <c r="A52" s="8" t="s">
        <v>203</v>
      </c>
      <c r="B52" t="s">
        <v>204</v>
      </c>
      <c r="C52" t="s">
        <v>198</v>
      </c>
      <c r="D52" s="6">
        <v>42308.354502314818</v>
      </c>
      <c r="E52" s="12">
        <v>40</v>
      </c>
      <c r="F52" s="7" t="s">
        <v>205</v>
      </c>
      <c r="G52" t="s">
        <v>38</v>
      </c>
      <c r="H52">
        <v>45</v>
      </c>
      <c r="I52" t="s">
        <v>39</v>
      </c>
    </row>
    <row r="53" spans="1:9" x14ac:dyDescent="0.2">
      <c r="A53" s="8" t="s">
        <v>206</v>
      </c>
      <c r="B53" t="s">
        <v>207</v>
      </c>
      <c r="C53" t="s">
        <v>49</v>
      </c>
      <c r="D53" s="6">
        <v>42308.354942129627</v>
      </c>
      <c r="E53" s="12">
        <v>40</v>
      </c>
      <c r="F53" s="7" t="s">
        <v>208</v>
      </c>
      <c r="G53" t="s">
        <v>38</v>
      </c>
      <c r="H53">
        <v>31</v>
      </c>
      <c r="I53" t="s">
        <v>39</v>
      </c>
    </row>
    <row r="54" spans="1:9" x14ac:dyDescent="0.2">
      <c r="A54" s="8" t="s">
        <v>209</v>
      </c>
      <c r="B54" t="s">
        <v>210</v>
      </c>
      <c r="C54" t="s">
        <v>49</v>
      </c>
      <c r="D54" s="6">
        <v>42308.355451388888</v>
      </c>
      <c r="E54" s="12">
        <v>40</v>
      </c>
      <c r="F54" s="7" t="s">
        <v>211</v>
      </c>
      <c r="G54" t="s">
        <v>38</v>
      </c>
      <c r="H54">
        <v>32</v>
      </c>
      <c r="I54" t="s">
        <v>39</v>
      </c>
    </row>
    <row r="55" spans="1:9" x14ac:dyDescent="0.2">
      <c r="A55" s="8" t="s">
        <v>212</v>
      </c>
      <c r="B55" t="s">
        <v>213</v>
      </c>
      <c r="C55" t="s">
        <v>214</v>
      </c>
      <c r="D55" s="6">
        <v>42308.356157407405</v>
      </c>
      <c r="E55" s="12">
        <v>40</v>
      </c>
      <c r="F55" s="7" t="s">
        <v>215</v>
      </c>
      <c r="G55" t="s">
        <v>38</v>
      </c>
      <c r="H55">
        <v>49</v>
      </c>
      <c r="I55" t="s">
        <v>39</v>
      </c>
    </row>
    <row r="56" spans="1:9" x14ac:dyDescent="0.2">
      <c r="A56" s="8" t="s">
        <v>216</v>
      </c>
      <c r="B56" t="s">
        <v>217</v>
      </c>
      <c r="C56" t="s">
        <v>214</v>
      </c>
      <c r="D56" s="6">
        <v>42308.356226851851</v>
      </c>
      <c r="E56" s="12">
        <v>40</v>
      </c>
      <c r="F56" s="7" t="s">
        <v>218</v>
      </c>
      <c r="G56" t="s">
        <v>38</v>
      </c>
      <c r="H56">
        <v>28</v>
      </c>
      <c r="I56" t="s">
        <v>39</v>
      </c>
    </row>
    <row r="57" spans="1:9" x14ac:dyDescent="0.2">
      <c r="A57" s="8" t="s">
        <v>219</v>
      </c>
      <c r="B57" t="s">
        <v>220</v>
      </c>
      <c r="C57" t="s">
        <v>214</v>
      </c>
      <c r="D57" s="6">
        <v>42308.356249999997</v>
      </c>
      <c r="E57" s="12">
        <v>40</v>
      </c>
      <c r="F57" s="7" t="s">
        <v>221</v>
      </c>
      <c r="G57" t="s">
        <v>38</v>
      </c>
      <c r="H57">
        <v>43</v>
      </c>
      <c r="I57" t="s">
        <v>39</v>
      </c>
    </row>
    <row r="58" spans="1:9" x14ac:dyDescent="0.2">
      <c r="A58" s="8" t="s">
        <v>222</v>
      </c>
      <c r="B58" t="s">
        <v>223</v>
      </c>
      <c r="C58" t="s">
        <v>141</v>
      </c>
      <c r="D58" s="6">
        <v>42308.356377314813</v>
      </c>
      <c r="E58" s="12">
        <v>40</v>
      </c>
      <c r="F58" s="7" t="s">
        <v>224</v>
      </c>
      <c r="G58" t="s">
        <v>38</v>
      </c>
      <c r="H58">
        <v>22</v>
      </c>
      <c r="I58" t="s">
        <v>39</v>
      </c>
    </row>
    <row r="59" spans="1:9" x14ac:dyDescent="0.2">
      <c r="A59" s="8" t="s">
        <v>225</v>
      </c>
      <c r="B59" t="s">
        <v>226</v>
      </c>
      <c r="C59" t="s">
        <v>214</v>
      </c>
      <c r="D59" s="6">
        <v>42308.356562499997</v>
      </c>
      <c r="E59" s="12">
        <v>40</v>
      </c>
      <c r="F59" s="7" t="s">
        <v>227</v>
      </c>
      <c r="G59" t="s">
        <v>38</v>
      </c>
      <c r="H59">
        <v>46</v>
      </c>
      <c r="I59" t="s">
        <v>39</v>
      </c>
    </row>
    <row r="60" spans="1:9" x14ac:dyDescent="0.2">
      <c r="A60" s="8" t="s">
        <v>228</v>
      </c>
      <c r="B60" t="s">
        <v>229</v>
      </c>
      <c r="C60" t="s">
        <v>214</v>
      </c>
      <c r="D60" s="6">
        <v>42308.356805555559</v>
      </c>
      <c r="E60" s="12">
        <v>40</v>
      </c>
      <c r="F60" s="7" t="s">
        <v>230</v>
      </c>
      <c r="G60" t="s">
        <v>38</v>
      </c>
      <c r="H60">
        <v>51</v>
      </c>
      <c r="I60" t="s">
        <v>39</v>
      </c>
    </row>
    <row r="61" spans="1:9" x14ac:dyDescent="0.2">
      <c r="A61" s="8" t="s">
        <v>231</v>
      </c>
      <c r="B61" t="s">
        <v>232</v>
      </c>
      <c r="C61" t="s">
        <v>45</v>
      </c>
      <c r="D61" s="6">
        <v>42308.356921296298</v>
      </c>
      <c r="E61" s="12">
        <v>40</v>
      </c>
      <c r="F61" s="7" t="s">
        <v>233</v>
      </c>
      <c r="G61" t="s">
        <v>38</v>
      </c>
      <c r="H61">
        <v>42</v>
      </c>
      <c r="I61" t="s">
        <v>39</v>
      </c>
    </row>
    <row r="62" spans="1:9" x14ac:dyDescent="0.2">
      <c r="D62" s="6">
        <v>42308.357060185182</v>
      </c>
      <c r="E62" s="12">
        <v>40</v>
      </c>
      <c r="F62" s="7" t="s">
        <v>234</v>
      </c>
      <c r="G62" t="s">
        <v>38</v>
      </c>
      <c r="H62">
        <v>0</v>
      </c>
      <c r="I62" t="s">
        <v>39</v>
      </c>
    </row>
    <row r="63" spans="1:9" x14ac:dyDescent="0.2">
      <c r="A63" s="8" t="s">
        <v>235</v>
      </c>
      <c r="B63" t="s">
        <v>236</v>
      </c>
      <c r="C63" t="s">
        <v>237</v>
      </c>
      <c r="D63" s="6">
        <v>42308.357094907406</v>
      </c>
      <c r="E63" s="12">
        <v>40</v>
      </c>
      <c r="F63" s="7" t="s">
        <v>238</v>
      </c>
      <c r="G63" t="s">
        <v>38</v>
      </c>
      <c r="H63">
        <v>42</v>
      </c>
      <c r="I63" t="s">
        <v>39</v>
      </c>
    </row>
    <row r="64" spans="1:9" x14ac:dyDescent="0.2">
      <c r="A64" s="8" t="s">
        <v>239</v>
      </c>
      <c r="B64" t="s">
        <v>240</v>
      </c>
      <c r="C64" t="s">
        <v>241</v>
      </c>
      <c r="D64" s="6">
        <v>42308.357152777775</v>
      </c>
      <c r="E64" s="12">
        <v>40</v>
      </c>
      <c r="F64" s="7" t="s">
        <v>242</v>
      </c>
      <c r="G64" t="s">
        <v>38</v>
      </c>
      <c r="H64">
        <v>49</v>
      </c>
      <c r="I64" t="s">
        <v>39</v>
      </c>
    </row>
    <row r="65" spans="1:9" x14ac:dyDescent="0.2">
      <c r="A65" s="8" t="s">
        <v>243</v>
      </c>
      <c r="B65" t="s">
        <v>244</v>
      </c>
      <c r="C65" t="s">
        <v>45</v>
      </c>
      <c r="D65" s="6">
        <v>42308.357233796298</v>
      </c>
      <c r="E65" s="12">
        <v>40</v>
      </c>
      <c r="F65" s="7" t="s">
        <v>245</v>
      </c>
      <c r="G65" t="s">
        <v>38</v>
      </c>
      <c r="H65">
        <v>34</v>
      </c>
      <c r="I65" t="s">
        <v>39</v>
      </c>
    </row>
    <row r="66" spans="1:9" x14ac:dyDescent="0.2">
      <c r="A66" s="8" t="s">
        <v>246</v>
      </c>
      <c r="B66" t="s">
        <v>247</v>
      </c>
      <c r="C66" t="s">
        <v>248</v>
      </c>
      <c r="D66" s="6">
        <v>42308.357465277775</v>
      </c>
      <c r="E66" s="12">
        <v>40</v>
      </c>
      <c r="F66" s="7" t="s">
        <v>249</v>
      </c>
      <c r="G66" t="s">
        <v>38</v>
      </c>
      <c r="H66">
        <v>46</v>
      </c>
      <c r="I66" t="s">
        <v>39</v>
      </c>
    </row>
    <row r="67" spans="1:9" x14ac:dyDescent="0.2">
      <c r="A67" s="8" t="s">
        <v>250</v>
      </c>
      <c r="B67" t="s">
        <v>251</v>
      </c>
      <c r="C67" t="s">
        <v>45</v>
      </c>
      <c r="D67" s="6">
        <v>42308.357488425929</v>
      </c>
      <c r="E67" s="12">
        <v>40</v>
      </c>
      <c r="F67" s="7" t="s">
        <v>252</v>
      </c>
      <c r="G67" t="s">
        <v>38</v>
      </c>
      <c r="H67">
        <v>43</v>
      </c>
      <c r="I67" t="s">
        <v>39</v>
      </c>
    </row>
    <row r="68" spans="1:9" x14ac:dyDescent="0.2">
      <c r="A68" s="8" t="s">
        <v>253</v>
      </c>
      <c r="B68" t="s">
        <v>254</v>
      </c>
      <c r="C68" t="s">
        <v>45</v>
      </c>
      <c r="D68" s="6">
        <v>42308.357499999998</v>
      </c>
      <c r="E68" s="12">
        <v>40</v>
      </c>
      <c r="F68" s="7" t="s">
        <v>255</v>
      </c>
      <c r="G68" t="s">
        <v>38</v>
      </c>
      <c r="H68">
        <v>45</v>
      </c>
      <c r="I68" t="s">
        <v>39</v>
      </c>
    </row>
    <row r="69" spans="1:9" x14ac:dyDescent="0.2">
      <c r="A69" s="8" t="s">
        <v>256</v>
      </c>
      <c r="B69" t="s">
        <v>257</v>
      </c>
      <c r="C69" t="s">
        <v>258</v>
      </c>
      <c r="D69" s="6">
        <v>42308.358599537038</v>
      </c>
      <c r="E69" s="12">
        <v>40</v>
      </c>
      <c r="F69" s="7" t="s">
        <v>259</v>
      </c>
      <c r="G69" t="s">
        <v>38</v>
      </c>
      <c r="H69">
        <v>56</v>
      </c>
      <c r="I69" t="s">
        <v>39</v>
      </c>
    </row>
    <row r="70" spans="1:9" x14ac:dyDescent="0.2">
      <c r="A70" s="8" t="s">
        <v>260</v>
      </c>
      <c r="B70" t="s">
        <v>261</v>
      </c>
      <c r="C70" t="s">
        <v>262</v>
      </c>
      <c r="D70" s="6">
        <v>42308.358773148146</v>
      </c>
      <c r="E70" s="12">
        <v>40</v>
      </c>
      <c r="F70" s="7" t="s">
        <v>263</v>
      </c>
      <c r="G70" t="s">
        <v>38</v>
      </c>
      <c r="H70">
        <v>42</v>
      </c>
      <c r="I70" t="s">
        <v>39</v>
      </c>
    </row>
    <row r="71" spans="1:9" x14ac:dyDescent="0.2">
      <c r="A71" s="8" t="s">
        <v>264</v>
      </c>
      <c r="B71" t="s">
        <v>265</v>
      </c>
      <c r="C71" t="s">
        <v>266</v>
      </c>
      <c r="D71" s="6">
        <v>42308.359259259261</v>
      </c>
      <c r="E71" s="12">
        <v>40</v>
      </c>
      <c r="F71" s="7" t="s">
        <v>267</v>
      </c>
      <c r="G71" t="s">
        <v>38</v>
      </c>
      <c r="H71">
        <v>43</v>
      </c>
      <c r="I71" t="s">
        <v>39</v>
      </c>
    </row>
    <row r="72" spans="1:9" x14ac:dyDescent="0.2">
      <c r="A72" s="8" t="s">
        <v>268</v>
      </c>
      <c r="B72" t="s">
        <v>269</v>
      </c>
      <c r="C72" t="s">
        <v>266</v>
      </c>
      <c r="D72" s="6">
        <v>42308.359699074077</v>
      </c>
      <c r="E72" s="12">
        <v>40</v>
      </c>
      <c r="F72" s="7" t="s">
        <v>270</v>
      </c>
      <c r="G72" t="s">
        <v>38</v>
      </c>
      <c r="H72">
        <v>39</v>
      </c>
      <c r="I72" t="s">
        <v>39</v>
      </c>
    </row>
    <row r="73" spans="1:9" x14ac:dyDescent="0.2">
      <c r="A73" s="8" t="s">
        <v>271</v>
      </c>
      <c r="B73" t="s">
        <v>272</v>
      </c>
      <c r="C73" t="s">
        <v>45</v>
      </c>
      <c r="D73" s="6">
        <v>42308.359756944446</v>
      </c>
      <c r="E73" s="12">
        <v>40</v>
      </c>
      <c r="F73" s="7" t="s">
        <v>273</v>
      </c>
      <c r="G73" t="s">
        <v>38</v>
      </c>
      <c r="H73">
        <v>59</v>
      </c>
      <c r="I73" t="s">
        <v>39</v>
      </c>
    </row>
    <row r="74" spans="1:9" x14ac:dyDescent="0.2">
      <c r="A74" s="8" t="s">
        <v>274</v>
      </c>
      <c r="B74" t="s">
        <v>275</v>
      </c>
      <c r="C74" t="s">
        <v>45</v>
      </c>
      <c r="D74" s="6">
        <v>42308.360613425924</v>
      </c>
      <c r="E74" s="12">
        <v>40</v>
      </c>
      <c r="F74" s="7" t="s">
        <v>276</v>
      </c>
      <c r="G74" t="s">
        <v>38</v>
      </c>
      <c r="H74">
        <v>48</v>
      </c>
      <c r="I74" t="s">
        <v>39</v>
      </c>
    </row>
    <row r="75" spans="1:9" x14ac:dyDescent="0.2">
      <c r="A75" s="8" t="s">
        <v>277</v>
      </c>
      <c r="B75" t="s">
        <v>278</v>
      </c>
      <c r="C75" t="s">
        <v>279</v>
      </c>
      <c r="D75" s="6">
        <v>42308.360671296294</v>
      </c>
      <c r="E75" s="12">
        <v>40</v>
      </c>
      <c r="F75" s="7" t="s">
        <v>280</v>
      </c>
      <c r="G75" t="s">
        <v>38</v>
      </c>
      <c r="H75">
        <v>49</v>
      </c>
      <c r="I75" t="s">
        <v>39</v>
      </c>
    </row>
    <row r="76" spans="1:9" x14ac:dyDescent="0.2">
      <c r="A76" s="8" t="s">
        <v>281</v>
      </c>
      <c r="B76" t="s">
        <v>282</v>
      </c>
      <c r="C76" t="s">
        <v>36</v>
      </c>
      <c r="D76" s="6">
        <v>42308.360949074071</v>
      </c>
      <c r="E76" s="12">
        <v>40</v>
      </c>
      <c r="F76" s="7" t="s">
        <v>283</v>
      </c>
      <c r="G76" t="s">
        <v>38</v>
      </c>
      <c r="H76">
        <v>48</v>
      </c>
      <c r="I76" t="s">
        <v>39</v>
      </c>
    </row>
    <row r="77" spans="1:9" x14ac:dyDescent="0.2">
      <c r="A77" s="8" t="s">
        <v>284</v>
      </c>
      <c r="B77" t="s">
        <v>285</v>
      </c>
      <c r="C77" t="s">
        <v>45</v>
      </c>
      <c r="D77" s="6">
        <v>42308.361319444448</v>
      </c>
      <c r="E77" s="12">
        <v>40</v>
      </c>
      <c r="F77" s="7" t="s">
        <v>286</v>
      </c>
      <c r="G77" t="s">
        <v>38</v>
      </c>
      <c r="H77">
        <v>34</v>
      </c>
      <c r="I77" t="s">
        <v>39</v>
      </c>
    </row>
    <row r="78" spans="1:9" x14ac:dyDescent="0.2">
      <c r="A78" s="8" t="s">
        <v>287</v>
      </c>
      <c r="B78" t="s">
        <v>288</v>
      </c>
      <c r="C78" t="s">
        <v>289</v>
      </c>
      <c r="D78" s="6">
        <v>42308.361643518518</v>
      </c>
      <c r="E78" s="12">
        <v>40</v>
      </c>
      <c r="F78" s="7" t="s">
        <v>290</v>
      </c>
      <c r="G78" t="s">
        <v>38</v>
      </c>
      <c r="H78">
        <v>50</v>
      </c>
      <c r="I78" t="s">
        <v>39</v>
      </c>
    </row>
    <row r="79" spans="1:9" x14ac:dyDescent="0.2">
      <c r="A79" s="8" t="s">
        <v>291</v>
      </c>
      <c r="B79" t="s">
        <v>292</v>
      </c>
      <c r="C79" t="s">
        <v>293</v>
      </c>
      <c r="D79" s="6">
        <v>42308.362488425926</v>
      </c>
      <c r="E79" s="12">
        <v>40</v>
      </c>
      <c r="F79" s="7" t="s">
        <v>294</v>
      </c>
      <c r="G79" t="s">
        <v>38</v>
      </c>
      <c r="H79">
        <v>37</v>
      </c>
      <c r="I79" t="s">
        <v>39</v>
      </c>
    </row>
    <row r="80" spans="1:9" x14ac:dyDescent="0.2">
      <c r="A80" s="8" t="s">
        <v>295</v>
      </c>
      <c r="B80" t="s">
        <v>296</v>
      </c>
      <c r="C80" t="s">
        <v>45</v>
      </c>
      <c r="D80" s="6">
        <v>42308.363136574073</v>
      </c>
      <c r="E80" s="12">
        <v>40</v>
      </c>
      <c r="F80" s="7" t="s">
        <v>297</v>
      </c>
      <c r="G80" t="s">
        <v>38</v>
      </c>
      <c r="H80">
        <v>54</v>
      </c>
      <c r="I80" t="s">
        <v>39</v>
      </c>
    </row>
    <row r="81" spans="1:9" x14ac:dyDescent="0.2">
      <c r="A81" s="8" t="s">
        <v>298</v>
      </c>
      <c r="B81" t="s">
        <v>299</v>
      </c>
      <c r="C81" t="s">
        <v>300</v>
      </c>
      <c r="D81" s="6">
        <v>42308.364398148151</v>
      </c>
      <c r="E81" s="12">
        <v>40</v>
      </c>
      <c r="F81" s="7" t="s">
        <v>301</v>
      </c>
      <c r="G81" t="s">
        <v>38</v>
      </c>
      <c r="H81">
        <v>39</v>
      </c>
      <c r="I81" t="s">
        <v>39</v>
      </c>
    </row>
    <row r="82" spans="1:9" x14ac:dyDescent="0.2">
      <c r="A82" s="8" t="s">
        <v>302</v>
      </c>
      <c r="B82" t="s">
        <v>303</v>
      </c>
      <c r="C82" t="s">
        <v>45</v>
      </c>
      <c r="D82" s="6">
        <v>42308.36446759259</v>
      </c>
      <c r="E82" s="12">
        <v>40</v>
      </c>
      <c r="F82" s="7" t="s">
        <v>304</v>
      </c>
      <c r="G82" t="s">
        <v>38</v>
      </c>
      <c r="H82">
        <v>33</v>
      </c>
      <c r="I82" t="s">
        <v>39</v>
      </c>
    </row>
    <row r="83" spans="1:9" x14ac:dyDescent="0.2">
      <c r="A83" s="8" t="s">
        <v>305</v>
      </c>
      <c r="B83" t="s">
        <v>306</v>
      </c>
      <c r="C83" t="s">
        <v>45</v>
      </c>
      <c r="D83" s="6">
        <v>42308.36482638889</v>
      </c>
      <c r="E83" s="12">
        <v>40</v>
      </c>
      <c r="F83" s="7" t="s">
        <v>307</v>
      </c>
      <c r="G83" t="s">
        <v>38</v>
      </c>
      <c r="H83">
        <v>54</v>
      </c>
      <c r="I83" t="s">
        <v>39</v>
      </c>
    </row>
    <row r="84" spans="1:9" x14ac:dyDescent="0.2">
      <c r="A84" s="8" t="s">
        <v>308</v>
      </c>
      <c r="B84" t="s">
        <v>309</v>
      </c>
      <c r="C84" t="s">
        <v>310</v>
      </c>
      <c r="D84" s="6">
        <v>42308.364976851852</v>
      </c>
      <c r="E84" s="12">
        <v>40</v>
      </c>
      <c r="F84" s="7" t="s">
        <v>311</v>
      </c>
      <c r="G84" t="s">
        <v>38</v>
      </c>
      <c r="H84">
        <v>48</v>
      </c>
      <c r="I84" t="s">
        <v>39</v>
      </c>
    </row>
    <row r="85" spans="1:9" x14ac:dyDescent="0.2">
      <c r="A85" s="8" t="s">
        <v>312</v>
      </c>
      <c r="B85" t="s">
        <v>313</v>
      </c>
      <c r="C85" t="s">
        <v>45</v>
      </c>
      <c r="D85" s="6">
        <v>42308.365023148152</v>
      </c>
      <c r="E85" s="12">
        <v>40</v>
      </c>
      <c r="F85" s="7" t="s">
        <v>314</v>
      </c>
      <c r="G85" t="s">
        <v>38</v>
      </c>
      <c r="H85">
        <v>58</v>
      </c>
      <c r="I85" t="s">
        <v>39</v>
      </c>
    </row>
    <row r="86" spans="1:9" x14ac:dyDescent="0.2">
      <c r="A86" s="8" t="s">
        <v>315</v>
      </c>
      <c r="B86" t="s">
        <v>316</v>
      </c>
      <c r="C86" t="s">
        <v>45</v>
      </c>
      <c r="D86" s="6">
        <v>42308.365057870367</v>
      </c>
      <c r="E86" s="12">
        <v>40</v>
      </c>
      <c r="F86" s="7" t="s">
        <v>317</v>
      </c>
      <c r="G86" t="s">
        <v>38</v>
      </c>
      <c r="H86">
        <v>51</v>
      </c>
      <c r="I86" t="s">
        <v>39</v>
      </c>
    </row>
    <row r="87" spans="1:9" x14ac:dyDescent="0.2">
      <c r="A87" s="8" t="s">
        <v>318</v>
      </c>
      <c r="B87" t="s">
        <v>319</v>
      </c>
      <c r="C87" t="s">
        <v>45</v>
      </c>
      <c r="D87" s="6">
        <v>42308.36513888889</v>
      </c>
      <c r="E87" s="12">
        <v>40</v>
      </c>
      <c r="F87" s="7" t="s">
        <v>320</v>
      </c>
      <c r="G87" t="s">
        <v>38</v>
      </c>
      <c r="H87">
        <v>57</v>
      </c>
      <c r="I87" t="s">
        <v>39</v>
      </c>
    </row>
    <row r="88" spans="1:9" x14ac:dyDescent="0.2">
      <c r="A88" s="8" t="s">
        <v>321</v>
      </c>
      <c r="B88" t="s">
        <v>322</v>
      </c>
      <c r="C88" t="s">
        <v>45</v>
      </c>
      <c r="D88" s="6">
        <v>42308.365162037036</v>
      </c>
      <c r="E88" s="12">
        <v>40</v>
      </c>
      <c r="F88" s="7" t="s">
        <v>323</v>
      </c>
      <c r="G88" t="s">
        <v>38</v>
      </c>
      <c r="H88">
        <v>61</v>
      </c>
      <c r="I88" t="s">
        <v>39</v>
      </c>
    </row>
    <row r="89" spans="1:9" x14ac:dyDescent="0.2">
      <c r="A89" s="8" t="s">
        <v>324</v>
      </c>
      <c r="B89" t="s">
        <v>325</v>
      </c>
      <c r="C89" t="s">
        <v>326</v>
      </c>
      <c r="D89" s="6">
        <v>42308.365243055552</v>
      </c>
      <c r="E89" s="12">
        <v>40</v>
      </c>
      <c r="F89" s="7" t="s">
        <v>327</v>
      </c>
      <c r="G89" t="s">
        <v>38</v>
      </c>
      <c r="H89">
        <v>49</v>
      </c>
      <c r="I89" t="s">
        <v>39</v>
      </c>
    </row>
    <row r="90" spans="1:9" x14ac:dyDescent="0.2">
      <c r="A90" s="8" t="s">
        <v>328</v>
      </c>
      <c r="B90" t="s">
        <v>329</v>
      </c>
      <c r="C90" t="s">
        <v>45</v>
      </c>
      <c r="D90" s="6">
        <v>42308.365300925929</v>
      </c>
      <c r="E90" s="12">
        <v>40</v>
      </c>
      <c r="F90" s="7" t="s">
        <v>330</v>
      </c>
      <c r="G90" t="s">
        <v>38</v>
      </c>
      <c r="H90">
        <v>37</v>
      </c>
      <c r="I90" t="s">
        <v>39</v>
      </c>
    </row>
    <row r="91" spans="1:9" x14ac:dyDescent="0.2">
      <c r="A91" s="8" t="s">
        <v>331</v>
      </c>
      <c r="B91" t="s">
        <v>332</v>
      </c>
      <c r="C91" t="s">
        <v>36</v>
      </c>
      <c r="D91" s="6">
        <v>42308.365486111114</v>
      </c>
      <c r="E91" s="12">
        <v>40</v>
      </c>
      <c r="F91" s="7" t="s">
        <v>333</v>
      </c>
      <c r="G91" t="s">
        <v>38</v>
      </c>
      <c r="H91">
        <v>59</v>
      </c>
      <c r="I91" t="s">
        <v>39</v>
      </c>
    </row>
    <row r="92" spans="1:9" x14ac:dyDescent="0.2">
      <c r="A92" s="8" t="s">
        <v>334</v>
      </c>
      <c r="B92" t="s">
        <v>335</v>
      </c>
      <c r="C92" t="s">
        <v>336</v>
      </c>
      <c r="D92" s="6">
        <v>42308.36550925926</v>
      </c>
      <c r="E92" s="12">
        <v>40</v>
      </c>
      <c r="F92" s="7" t="s">
        <v>337</v>
      </c>
      <c r="G92" t="s">
        <v>38</v>
      </c>
      <c r="H92">
        <v>51</v>
      </c>
      <c r="I92" t="s">
        <v>39</v>
      </c>
    </row>
    <row r="93" spans="1:9" x14ac:dyDescent="0.2">
      <c r="A93" s="8" t="s">
        <v>338</v>
      </c>
      <c r="B93" t="s">
        <v>339</v>
      </c>
      <c r="C93" t="s">
        <v>279</v>
      </c>
      <c r="D93" s="6">
        <v>42308.365902777776</v>
      </c>
      <c r="E93" s="12">
        <v>40</v>
      </c>
      <c r="F93" s="7" t="s">
        <v>340</v>
      </c>
      <c r="G93" t="s">
        <v>38</v>
      </c>
      <c r="H93">
        <v>51</v>
      </c>
      <c r="I93" t="s">
        <v>39</v>
      </c>
    </row>
    <row r="94" spans="1:9" x14ac:dyDescent="0.2">
      <c r="A94" s="8" t="s">
        <v>341</v>
      </c>
      <c r="B94" t="s">
        <v>342</v>
      </c>
      <c r="C94" t="s">
        <v>49</v>
      </c>
      <c r="D94" s="6">
        <v>42308.367083333331</v>
      </c>
      <c r="E94" s="12">
        <v>40</v>
      </c>
      <c r="F94" s="7" t="s">
        <v>343</v>
      </c>
      <c r="G94" t="s">
        <v>38</v>
      </c>
      <c r="H94">
        <v>44</v>
      </c>
      <c r="I94" t="s">
        <v>39</v>
      </c>
    </row>
    <row r="95" spans="1:9" x14ac:dyDescent="0.2">
      <c r="A95" s="8" t="s">
        <v>344</v>
      </c>
      <c r="B95" t="s">
        <v>345</v>
      </c>
      <c r="C95" t="s">
        <v>45</v>
      </c>
      <c r="D95" s="6">
        <v>42308.367256944446</v>
      </c>
      <c r="E95" s="12">
        <v>40</v>
      </c>
      <c r="F95" s="7" t="s">
        <v>346</v>
      </c>
      <c r="G95" t="s">
        <v>38</v>
      </c>
      <c r="H95">
        <v>39</v>
      </c>
      <c r="I95" t="s">
        <v>39</v>
      </c>
    </row>
    <row r="96" spans="1:9" x14ac:dyDescent="0.2">
      <c r="A96" s="8" t="s">
        <v>347</v>
      </c>
      <c r="B96" t="s">
        <v>348</v>
      </c>
      <c r="C96" t="s">
        <v>45</v>
      </c>
      <c r="D96" s="6">
        <v>42308.367835648147</v>
      </c>
      <c r="E96" s="12">
        <v>40</v>
      </c>
      <c r="F96" s="7" t="s">
        <v>349</v>
      </c>
      <c r="G96" t="s">
        <v>38</v>
      </c>
      <c r="H96">
        <v>44</v>
      </c>
      <c r="I96" t="s">
        <v>39</v>
      </c>
    </row>
    <row r="97" spans="1:9" x14ac:dyDescent="0.2">
      <c r="A97" s="8" t="s">
        <v>350</v>
      </c>
      <c r="B97" t="s">
        <v>351</v>
      </c>
      <c r="C97" t="s">
        <v>289</v>
      </c>
      <c r="D97" s="6">
        <v>42308.367905092593</v>
      </c>
      <c r="E97" s="12">
        <v>40</v>
      </c>
      <c r="F97" s="7" t="s">
        <v>352</v>
      </c>
      <c r="G97" t="s">
        <v>38</v>
      </c>
      <c r="H97">
        <v>68</v>
      </c>
      <c r="I97" t="s">
        <v>39</v>
      </c>
    </row>
    <row r="98" spans="1:9" x14ac:dyDescent="0.2">
      <c r="A98" s="8" t="s">
        <v>353</v>
      </c>
      <c r="B98" t="s">
        <v>354</v>
      </c>
      <c r="C98" t="s">
        <v>49</v>
      </c>
      <c r="D98" s="6">
        <v>42308.368472222224</v>
      </c>
      <c r="E98" s="12">
        <v>40</v>
      </c>
      <c r="F98" s="7" t="s">
        <v>355</v>
      </c>
      <c r="G98" t="s">
        <v>38</v>
      </c>
      <c r="H98">
        <v>52</v>
      </c>
      <c r="I98" t="s">
        <v>39</v>
      </c>
    </row>
    <row r="99" spans="1:9" x14ac:dyDescent="0.2">
      <c r="A99" s="8" t="s">
        <v>356</v>
      </c>
      <c r="B99" t="s">
        <v>357</v>
      </c>
      <c r="C99" t="s">
        <v>45</v>
      </c>
      <c r="D99" s="6">
        <v>42308.368564814817</v>
      </c>
      <c r="E99" s="12">
        <v>40</v>
      </c>
      <c r="F99" s="7" t="s">
        <v>358</v>
      </c>
      <c r="G99" t="s">
        <v>38</v>
      </c>
      <c r="H99">
        <v>54</v>
      </c>
      <c r="I99" t="s">
        <v>39</v>
      </c>
    </row>
    <row r="100" spans="1:9" x14ac:dyDescent="0.2">
      <c r="A100" s="8" t="s">
        <v>359</v>
      </c>
      <c r="B100" t="s">
        <v>360</v>
      </c>
      <c r="C100" t="s">
        <v>49</v>
      </c>
      <c r="D100" s="6">
        <v>42308.368587962963</v>
      </c>
      <c r="E100" s="12">
        <v>40</v>
      </c>
      <c r="F100" s="7" t="s">
        <v>361</v>
      </c>
      <c r="G100" t="s">
        <v>38</v>
      </c>
      <c r="H100">
        <v>45</v>
      </c>
      <c r="I100" t="s">
        <v>39</v>
      </c>
    </row>
    <row r="101" spans="1:9" x14ac:dyDescent="0.2">
      <c r="A101" s="8" t="s">
        <v>362</v>
      </c>
      <c r="B101" t="s">
        <v>363</v>
      </c>
      <c r="C101" t="s">
        <v>49</v>
      </c>
      <c r="D101" s="6">
        <v>42308.368680555555</v>
      </c>
      <c r="E101" s="12">
        <v>40</v>
      </c>
      <c r="F101" s="7" t="s">
        <v>364</v>
      </c>
      <c r="G101" t="s">
        <v>38</v>
      </c>
      <c r="H101">
        <v>50</v>
      </c>
      <c r="I101" t="s">
        <v>39</v>
      </c>
    </row>
    <row r="102" spans="1:9" x14ac:dyDescent="0.2">
      <c r="A102" s="8" t="s">
        <v>365</v>
      </c>
      <c r="B102" t="s">
        <v>366</v>
      </c>
      <c r="C102" t="s">
        <v>367</v>
      </c>
      <c r="D102" s="6">
        <v>42308.368726851855</v>
      </c>
      <c r="E102" s="12">
        <v>40</v>
      </c>
      <c r="F102" s="7" t="s">
        <v>368</v>
      </c>
      <c r="G102" t="s">
        <v>38</v>
      </c>
      <c r="H102">
        <v>57</v>
      </c>
      <c r="I102" t="s">
        <v>39</v>
      </c>
    </row>
    <row r="103" spans="1:9" x14ac:dyDescent="0.2">
      <c r="A103" s="8" t="s">
        <v>369</v>
      </c>
      <c r="B103" t="s">
        <v>370</v>
      </c>
      <c r="C103" t="s">
        <v>289</v>
      </c>
      <c r="D103" s="6">
        <v>42308.36891203704</v>
      </c>
      <c r="E103" s="12">
        <v>40</v>
      </c>
      <c r="F103" s="7" t="s">
        <v>371</v>
      </c>
      <c r="G103" t="s">
        <v>38</v>
      </c>
      <c r="H103">
        <v>58</v>
      </c>
      <c r="I103" t="s">
        <v>39</v>
      </c>
    </row>
    <row r="104" spans="1:9" x14ac:dyDescent="0.2">
      <c r="A104" s="8" t="s">
        <v>372</v>
      </c>
      <c r="B104" t="s">
        <v>373</v>
      </c>
      <c r="C104" t="s">
        <v>374</v>
      </c>
      <c r="D104" s="6">
        <v>42308.369201388887</v>
      </c>
      <c r="E104" s="12">
        <v>40</v>
      </c>
      <c r="F104" s="7" t="s">
        <v>375</v>
      </c>
      <c r="G104" t="s">
        <v>38</v>
      </c>
      <c r="H104">
        <v>32</v>
      </c>
      <c r="I104" t="s">
        <v>39</v>
      </c>
    </row>
    <row r="105" spans="1:9" x14ac:dyDescent="0.2">
      <c r="A105" s="8" t="s">
        <v>376</v>
      </c>
      <c r="B105" t="s">
        <v>377</v>
      </c>
      <c r="C105" t="s">
        <v>45</v>
      </c>
      <c r="D105" s="6">
        <v>42308.369293981479</v>
      </c>
      <c r="E105" s="12">
        <v>40</v>
      </c>
      <c r="F105" s="7" t="s">
        <v>378</v>
      </c>
      <c r="G105" t="s">
        <v>38</v>
      </c>
      <c r="H105">
        <v>40</v>
      </c>
      <c r="I105" t="s">
        <v>39</v>
      </c>
    </row>
    <row r="106" spans="1:9" x14ac:dyDescent="0.2">
      <c r="A106" s="8" t="s">
        <v>379</v>
      </c>
      <c r="B106" t="s">
        <v>380</v>
      </c>
      <c r="C106" t="s">
        <v>49</v>
      </c>
      <c r="D106" s="6">
        <v>42308.369849537034</v>
      </c>
      <c r="E106" s="12">
        <v>40</v>
      </c>
      <c r="F106" s="7" t="s">
        <v>381</v>
      </c>
      <c r="G106" t="s">
        <v>38</v>
      </c>
      <c r="H106">
        <v>60</v>
      </c>
      <c r="I106" t="s">
        <v>39</v>
      </c>
    </row>
    <row r="107" spans="1:9" x14ac:dyDescent="0.2">
      <c r="A107" s="8" t="s">
        <v>382</v>
      </c>
      <c r="B107" t="s">
        <v>383</v>
      </c>
      <c r="C107" t="s">
        <v>45</v>
      </c>
      <c r="D107" s="6">
        <v>42308.369942129626</v>
      </c>
      <c r="E107" s="12">
        <v>40</v>
      </c>
      <c r="F107" s="7" t="s">
        <v>384</v>
      </c>
      <c r="G107" t="s">
        <v>38</v>
      </c>
      <c r="H107">
        <v>49</v>
      </c>
      <c r="I107" t="s">
        <v>39</v>
      </c>
    </row>
    <row r="108" spans="1:9" x14ac:dyDescent="0.2">
      <c r="A108" s="8" t="s">
        <v>385</v>
      </c>
      <c r="B108" t="s">
        <v>386</v>
      </c>
      <c r="C108" t="s">
        <v>149</v>
      </c>
      <c r="D108" s="6">
        <v>42308.370833333334</v>
      </c>
      <c r="E108" s="12">
        <v>40</v>
      </c>
      <c r="F108" s="7" t="s">
        <v>387</v>
      </c>
      <c r="G108" t="s">
        <v>38</v>
      </c>
      <c r="H108">
        <v>61</v>
      </c>
      <c r="I108" t="s">
        <v>39</v>
      </c>
    </row>
    <row r="109" spans="1:9" x14ac:dyDescent="0.2">
      <c r="A109" s="8" t="s">
        <v>388</v>
      </c>
      <c r="B109" t="s">
        <v>389</v>
      </c>
      <c r="C109" t="s">
        <v>45</v>
      </c>
      <c r="D109" s="6">
        <v>42308.371018518519</v>
      </c>
      <c r="E109" s="12">
        <v>40</v>
      </c>
      <c r="F109" s="7" t="s">
        <v>390</v>
      </c>
      <c r="G109" t="s">
        <v>38</v>
      </c>
      <c r="H109">
        <v>44</v>
      </c>
      <c r="I109" t="s">
        <v>39</v>
      </c>
    </row>
    <row r="110" spans="1:9" x14ac:dyDescent="0.2">
      <c r="A110" s="8" t="s">
        <v>391</v>
      </c>
      <c r="B110" t="s">
        <v>392</v>
      </c>
      <c r="C110" t="s">
        <v>49</v>
      </c>
      <c r="D110" s="6">
        <v>42308.371145833335</v>
      </c>
      <c r="E110" s="12">
        <v>40</v>
      </c>
      <c r="F110" s="7" t="s">
        <v>393</v>
      </c>
      <c r="G110" t="s">
        <v>38</v>
      </c>
      <c r="H110">
        <v>45</v>
      </c>
      <c r="I110" t="s">
        <v>39</v>
      </c>
    </row>
    <row r="111" spans="1:9" x14ac:dyDescent="0.2">
      <c r="A111" s="8" t="s">
        <v>394</v>
      </c>
      <c r="B111" t="s">
        <v>395</v>
      </c>
      <c r="C111" t="s">
        <v>279</v>
      </c>
      <c r="D111" s="6">
        <v>42308.371215277781</v>
      </c>
      <c r="E111" s="12">
        <v>40</v>
      </c>
      <c r="F111" s="7" t="s">
        <v>396</v>
      </c>
      <c r="G111" t="s">
        <v>38</v>
      </c>
      <c r="H111">
        <v>51</v>
      </c>
      <c r="I111" t="s">
        <v>39</v>
      </c>
    </row>
    <row r="112" spans="1:9" x14ac:dyDescent="0.2">
      <c r="A112" s="8" t="s">
        <v>397</v>
      </c>
      <c r="B112" t="s">
        <v>398</v>
      </c>
      <c r="C112" t="s">
        <v>45</v>
      </c>
      <c r="D112" s="6">
        <v>42308.371249999997</v>
      </c>
      <c r="E112" s="12">
        <v>40</v>
      </c>
      <c r="F112" s="7" t="s">
        <v>399</v>
      </c>
      <c r="G112" t="s">
        <v>38</v>
      </c>
      <c r="H112">
        <v>51</v>
      </c>
      <c r="I112" t="s">
        <v>39</v>
      </c>
    </row>
    <row r="113" spans="1:9" x14ac:dyDescent="0.2">
      <c r="A113" s="8" t="s">
        <v>400</v>
      </c>
      <c r="B113" t="s">
        <v>401</v>
      </c>
      <c r="C113" t="s">
        <v>49</v>
      </c>
      <c r="D113" s="6">
        <v>42308.37128472222</v>
      </c>
      <c r="E113" s="12">
        <v>40</v>
      </c>
      <c r="F113" s="7" t="s">
        <v>402</v>
      </c>
      <c r="G113" t="s">
        <v>38</v>
      </c>
      <c r="H113">
        <v>37</v>
      </c>
      <c r="I113" t="s">
        <v>39</v>
      </c>
    </row>
    <row r="114" spans="1:9" x14ac:dyDescent="0.2">
      <c r="A114" s="8" t="s">
        <v>403</v>
      </c>
      <c r="B114" t="s">
        <v>404</v>
      </c>
      <c r="C114" t="s">
        <v>49</v>
      </c>
      <c r="D114" s="6">
        <v>42308.371388888889</v>
      </c>
      <c r="E114" s="12">
        <v>40</v>
      </c>
      <c r="F114" s="7" t="s">
        <v>405</v>
      </c>
      <c r="G114" t="s">
        <v>38</v>
      </c>
      <c r="H114">
        <v>35</v>
      </c>
      <c r="I114" t="s">
        <v>39</v>
      </c>
    </row>
    <row r="115" spans="1:9" x14ac:dyDescent="0.2">
      <c r="A115" s="8" t="s">
        <v>406</v>
      </c>
      <c r="B115" t="s">
        <v>407</v>
      </c>
      <c r="C115" t="s">
        <v>49</v>
      </c>
      <c r="D115" s="6">
        <v>42308.37159722222</v>
      </c>
      <c r="E115" s="12">
        <v>40</v>
      </c>
      <c r="F115" s="7" t="s">
        <v>408</v>
      </c>
      <c r="G115" t="s">
        <v>38</v>
      </c>
      <c r="H115">
        <v>54</v>
      </c>
      <c r="I115" t="s">
        <v>39</v>
      </c>
    </row>
    <row r="116" spans="1:9" x14ac:dyDescent="0.2">
      <c r="A116" s="8" t="s">
        <v>409</v>
      </c>
      <c r="B116" t="s">
        <v>410</v>
      </c>
      <c r="C116" t="s">
        <v>411</v>
      </c>
      <c r="D116" s="6">
        <v>42308.371736111112</v>
      </c>
      <c r="E116" s="12">
        <v>40</v>
      </c>
      <c r="F116" s="7" t="s">
        <v>412</v>
      </c>
      <c r="G116" t="s">
        <v>38</v>
      </c>
      <c r="H116">
        <v>28</v>
      </c>
      <c r="I116" t="s">
        <v>39</v>
      </c>
    </row>
    <row r="117" spans="1:9" x14ac:dyDescent="0.2">
      <c r="A117" s="8" t="s">
        <v>413</v>
      </c>
      <c r="B117" t="s">
        <v>414</v>
      </c>
      <c r="C117" t="s">
        <v>45</v>
      </c>
      <c r="D117" s="6">
        <v>42308.371805555558</v>
      </c>
      <c r="E117" s="12">
        <v>40</v>
      </c>
      <c r="F117" s="7" t="s">
        <v>415</v>
      </c>
      <c r="G117" t="s">
        <v>38</v>
      </c>
      <c r="H117">
        <v>61</v>
      </c>
      <c r="I117" t="s">
        <v>39</v>
      </c>
    </row>
    <row r="118" spans="1:9" x14ac:dyDescent="0.2">
      <c r="A118" s="8" t="s">
        <v>416</v>
      </c>
      <c r="B118" t="s">
        <v>417</v>
      </c>
      <c r="C118" t="s">
        <v>418</v>
      </c>
      <c r="D118" s="6">
        <v>42308.371851851851</v>
      </c>
      <c r="E118" s="12">
        <v>40</v>
      </c>
      <c r="F118" s="7" t="s">
        <v>419</v>
      </c>
      <c r="G118" t="s">
        <v>38</v>
      </c>
      <c r="H118">
        <v>53</v>
      </c>
      <c r="I118" t="s">
        <v>39</v>
      </c>
    </row>
    <row r="119" spans="1:9" x14ac:dyDescent="0.2">
      <c r="A119" s="8" t="s">
        <v>420</v>
      </c>
      <c r="B119" t="s">
        <v>421</v>
      </c>
      <c r="C119" t="s">
        <v>266</v>
      </c>
      <c r="D119" s="6">
        <v>42308.371932870374</v>
      </c>
      <c r="E119" s="12">
        <v>40</v>
      </c>
      <c r="F119" s="7" t="s">
        <v>422</v>
      </c>
      <c r="G119" t="s">
        <v>38</v>
      </c>
      <c r="H119">
        <v>48</v>
      </c>
      <c r="I119" t="s">
        <v>39</v>
      </c>
    </row>
    <row r="120" spans="1:9" x14ac:dyDescent="0.2">
      <c r="A120" s="8" t="s">
        <v>423</v>
      </c>
      <c r="B120" t="s">
        <v>424</v>
      </c>
      <c r="C120" t="s">
        <v>266</v>
      </c>
      <c r="D120" s="6">
        <v>42308.371990740743</v>
      </c>
      <c r="E120" s="12">
        <v>40</v>
      </c>
      <c r="F120" s="7" t="s">
        <v>425</v>
      </c>
      <c r="G120" t="s">
        <v>38</v>
      </c>
      <c r="H120">
        <v>44</v>
      </c>
      <c r="I120" t="s">
        <v>39</v>
      </c>
    </row>
    <row r="121" spans="1:9" x14ac:dyDescent="0.2">
      <c r="A121" s="8" t="s">
        <v>426</v>
      </c>
      <c r="B121" t="s">
        <v>427</v>
      </c>
      <c r="C121" t="s">
        <v>45</v>
      </c>
      <c r="D121" s="6">
        <v>42308.372233796297</v>
      </c>
      <c r="E121" s="12">
        <v>40</v>
      </c>
      <c r="F121" s="7" t="s">
        <v>428</v>
      </c>
      <c r="G121" t="s">
        <v>38</v>
      </c>
      <c r="H121">
        <v>24</v>
      </c>
      <c r="I121" t="s">
        <v>39</v>
      </c>
    </row>
    <row r="122" spans="1:9" x14ac:dyDescent="0.2">
      <c r="A122" s="8" t="s">
        <v>429</v>
      </c>
      <c r="B122" t="s">
        <v>430</v>
      </c>
      <c r="C122" t="s">
        <v>431</v>
      </c>
      <c r="D122" s="6">
        <v>42308.372604166667</v>
      </c>
      <c r="E122" s="12">
        <v>40</v>
      </c>
      <c r="F122" s="7" t="s">
        <v>432</v>
      </c>
      <c r="G122" t="s">
        <v>38</v>
      </c>
      <c r="H122">
        <v>45</v>
      </c>
      <c r="I122" t="s">
        <v>39</v>
      </c>
    </row>
    <row r="123" spans="1:9" x14ac:dyDescent="0.2">
      <c r="A123" s="8" t="s">
        <v>433</v>
      </c>
      <c r="B123" t="s">
        <v>434</v>
      </c>
      <c r="C123" t="s">
        <v>45</v>
      </c>
      <c r="D123" s="6">
        <v>42308.372800925928</v>
      </c>
      <c r="E123" s="12">
        <v>40</v>
      </c>
      <c r="F123" s="7" t="s">
        <v>435</v>
      </c>
      <c r="G123" t="s">
        <v>38</v>
      </c>
      <c r="H123">
        <v>37</v>
      </c>
      <c r="I123" t="s">
        <v>39</v>
      </c>
    </row>
    <row r="124" spans="1:9" x14ac:dyDescent="0.2">
      <c r="A124" s="8" t="s">
        <v>436</v>
      </c>
      <c r="B124" t="s">
        <v>437</v>
      </c>
      <c r="C124" t="s">
        <v>45</v>
      </c>
      <c r="D124" s="6">
        <v>42308.372916666667</v>
      </c>
      <c r="E124" s="12">
        <v>40</v>
      </c>
      <c r="F124" s="7" t="s">
        <v>438</v>
      </c>
      <c r="G124" t="s">
        <v>38</v>
      </c>
      <c r="H124">
        <v>65</v>
      </c>
      <c r="I124" t="s">
        <v>39</v>
      </c>
    </row>
    <row r="125" spans="1:9" x14ac:dyDescent="0.2">
      <c r="A125" s="8" t="s">
        <v>439</v>
      </c>
      <c r="B125" t="s">
        <v>440</v>
      </c>
      <c r="C125" t="s">
        <v>45</v>
      </c>
      <c r="D125" s="6">
        <v>42308.373425925929</v>
      </c>
      <c r="E125" s="12">
        <v>40</v>
      </c>
      <c r="F125" s="7" t="s">
        <v>441</v>
      </c>
      <c r="G125" t="s">
        <v>38</v>
      </c>
      <c r="H125">
        <v>68</v>
      </c>
      <c r="I125" t="s">
        <v>39</v>
      </c>
    </row>
    <row r="126" spans="1:9" x14ac:dyDescent="0.2">
      <c r="A126" s="8" t="s">
        <v>442</v>
      </c>
      <c r="B126" t="s">
        <v>443</v>
      </c>
      <c r="C126" t="s">
        <v>289</v>
      </c>
      <c r="D126" s="6">
        <v>42308.373749999999</v>
      </c>
      <c r="E126" s="12">
        <v>40</v>
      </c>
      <c r="F126" s="7" t="s">
        <v>444</v>
      </c>
      <c r="G126" t="s">
        <v>38</v>
      </c>
      <c r="H126">
        <v>50</v>
      </c>
      <c r="I126" t="s">
        <v>39</v>
      </c>
    </row>
    <row r="127" spans="1:9" x14ac:dyDescent="0.2">
      <c r="A127" s="8" t="s">
        <v>445</v>
      </c>
      <c r="B127" t="s">
        <v>446</v>
      </c>
      <c r="C127" t="s">
        <v>45</v>
      </c>
      <c r="D127" s="6">
        <v>42308.37427083333</v>
      </c>
      <c r="E127" s="12">
        <v>40</v>
      </c>
      <c r="F127" s="7" t="s">
        <v>447</v>
      </c>
      <c r="G127" t="s">
        <v>38</v>
      </c>
      <c r="H127">
        <v>43</v>
      </c>
      <c r="I127" t="s">
        <v>39</v>
      </c>
    </row>
    <row r="128" spans="1:9" x14ac:dyDescent="0.2">
      <c r="A128" s="8" t="s">
        <v>448</v>
      </c>
      <c r="B128" t="s">
        <v>449</v>
      </c>
      <c r="C128" t="s">
        <v>45</v>
      </c>
      <c r="D128" s="6">
        <v>42308.374502314815</v>
      </c>
      <c r="E128" s="12">
        <v>40</v>
      </c>
      <c r="F128" s="7" t="s">
        <v>450</v>
      </c>
      <c r="G128" t="s">
        <v>38</v>
      </c>
      <c r="H128">
        <v>50</v>
      </c>
      <c r="I128" t="s">
        <v>39</v>
      </c>
    </row>
    <row r="129" spans="1:9" x14ac:dyDescent="0.2">
      <c r="A129" s="8" t="s">
        <v>451</v>
      </c>
      <c r="B129" t="s">
        <v>452</v>
      </c>
      <c r="C129" t="s">
        <v>45</v>
      </c>
      <c r="D129" s="6">
        <v>42308.374548611115</v>
      </c>
      <c r="E129" s="12">
        <v>40</v>
      </c>
      <c r="F129" s="7" t="s">
        <v>453</v>
      </c>
      <c r="G129" t="s">
        <v>38</v>
      </c>
      <c r="H129">
        <v>54</v>
      </c>
      <c r="I129" t="s">
        <v>39</v>
      </c>
    </row>
    <row r="130" spans="1:9" x14ac:dyDescent="0.2">
      <c r="A130" s="8" t="s">
        <v>454</v>
      </c>
      <c r="B130" t="s">
        <v>455</v>
      </c>
      <c r="C130" t="s">
        <v>456</v>
      </c>
      <c r="D130" s="6">
        <v>42308.374699074076</v>
      </c>
      <c r="E130" s="12">
        <v>40</v>
      </c>
      <c r="F130" s="7" t="s">
        <v>457</v>
      </c>
      <c r="G130" t="s">
        <v>38</v>
      </c>
      <c r="H130">
        <v>54</v>
      </c>
      <c r="I130" t="s">
        <v>39</v>
      </c>
    </row>
    <row r="131" spans="1:9" x14ac:dyDescent="0.2">
      <c r="A131" s="8" t="s">
        <v>458</v>
      </c>
      <c r="B131" t="s">
        <v>459</v>
      </c>
      <c r="C131" t="s">
        <v>456</v>
      </c>
      <c r="D131" s="6">
        <v>42308.374791666669</v>
      </c>
      <c r="E131" s="12">
        <v>40</v>
      </c>
      <c r="F131" s="7" t="s">
        <v>460</v>
      </c>
      <c r="G131" t="s">
        <v>38</v>
      </c>
      <c r="H131">
        <v>57</v>
      </c>
      <c r="I131" t="s">
        <v>39</v>
      </c>
    </row>
    <row r="132" spans="1:9" x14ac:dyDescent="0.2">
      <c r="A132" s="8" t="s">
        <v>461</v>
      </c>
      <c r="B132" t="s">
        <v>462</v>
      </c>
      <c r="C132" t="s">
        <v>456</v>
      </c>
      <c r="D132" s="6">
        <v>42308.374803240738</v>
      </c>
      <c r="E132" s="12">
        <v>40</v>
      </c>
      <c r="F132" s="7" t="s">
        <v>463</v>
      </c>
      <c r="G132" t="s">
        <v>38</v>
      </c>
      <c r="H132">
        <v>44</v>
      </c>
      <c r="I132" t="s">
        <v>39</v>
      </c>
    </row>
    <row r="133" spans="1:9" x14ac:dyDescent="0.2">
      <c r="A133" s="8" t="s">
        <v>464</v>
      </c>
      <c r="B133" t="s">
        <v>465</v>
      </c>
      <c r="C133" t="s">
        <v>466</v>
      </c>
      <c r="D133" s="6">
        <v>42308.374965277777</v>
      </c>
      <c r="E133" s="12">
        <v>40</v>
      </c>
      <c r="F133" s="7" t="s">
        <v>467</v>
      </c>
      <c r="G133" t="s">
        <v>38</v>
      </c>
      <c r="H133">
        <v>64</v>
      </c>
      <c r="I133" t="s">
        <v>39</v>
      </c>
    </row>
    <row r="134" spans="1:9" x14ac:dyDescent="0.2">
      <c r="A134" s="8" t="s">
        <v>468</v>
      </c>
      <c r="B134" t="s">
        <v>469</v>
      </c>
      <c r="C134" t="s">
        <v>94</v>
      </c>
      <c r="D134" s="6">
        <v>42308.375</v>
      </c>
      <c r="E134" s="12">
        <v>40</v>
      </c>
      <c r="F134" s="7" t="s">
        <v>470</v>
      </c>
      <c r="G134" t="s">
        <v>38</v>
      </c>
      <c r="H134">
        <v>54</v>
      </c>
      <c r="I134" t="s">
        <v>39</v>
      </c>
    </row>
    <row r="135" spans="1:9" x14ac:dyDescent="0.2">
      <c r="A135" s="8" t="s">
        <v>471</v>
      </c>
      <c r="B135" t="s">
        <v>472</v>
      </c>
      <c r="C135" t="s">
        <v>45</v>
      </c>
      <c r="D135" s="6">
        <v>42308.375034722223</v>
      </c>
      <c r="E135" s="12">
        <v>40</v>
      </c>
      <c r="F135" s="7" t="s">
        <v>473</v>
      </c>
      <c r="G135" t="s">
        <v>38</v>
      </c>
      <c r="H135">
        <v>48</v>
      </c>
      <c r="I135" t="s">
        <v>39</v>
      </c>
    </row>
    <row r="136" spans="1:9" x14ac:dyDescent="0.2">
      <c r="A136" s="8" t="s">
        <v>474</v>
      </c>
      <c r="B136" t="s">
        <v>475</v>
      </c>
      <c r="C136" t="s">
        <v>476</v>
      </c>
      <c r="D136" s="6">
        <v>42308.375231481485</v>
      </c>
      <c r="E136" s="12">
        <v>40</v>
      </c>
      <c r="F136" s="7" t="s">
        <v>477</v>
      </c>
      <c r="G136" t="s">
        <v>38</v>
      </c>
      <c r="H136">
        <v>36</v>
      </c>
      <c r="I136" t="s">
        <v>39</v>
      </c>
    </row>
    <row r="137" spans="1:9" x14ac:dyDescent="0.2">
      <c r="A137" s="8" t="s">
        <v>478</v>
      </c>
      <c r="B137" t="s">
        <v>479</v>
      </c>
      <c r="C137" t="s">
        <v>456</v>
      </c>
      <c r="D137" s="6">
        <v>42308.375300925924</v>
      </c>
      <c r="E137" s="12">
        <v>40</v>
      </c>
      <c r="F137" s="7" t="s">
        <v>480</v>
      </c>
      <c r="G137" t="s">
        <v>38</v>
      </c>
      <c r="H137">
        <v>25</v>
      </c>
      <c r="I137" t="s">
        <v>39</v>
      </c>
    </row>
    <row r="138" spans="1:9" x14ac:dyDescent="0.2">
      <c r="A138" s="8" t="s">
        <v>481</v>
      </c>
      <c r="B138" t="s">
        <v>482</v>
      </c>
      <c r="C138" t="s">
        <v>456</v>
      </c>
      <c r="D138" s="6">
        <v>42308.375358796293</v>
      </c>
      <c r="E138" s="12">
        <v>40</v>
      </c>
      <c r="F138" s="7" t="s">
        <v>483</v>
      </c>
      <c r="G138" t="s">
        <v>38</v>
      </c>
      <c r="H138">
        <v>34</v>
      </c>
      <c r="I138" t="s">
        <v>39</v>
      </c>
    </row>
    <row r="139" spans="1:9" x14ac:dyDescent="0.2">
      <c r="A139" s="8" t="s">
        <v>484</v>
      </c>
      <c r="B139" t="s">
        <v>485</v>
      </c>
      <c r="C139" t="s">
        <v>486</v>
      </c>
      <c r="D139" s="6">
        <v>42308.375671296293</v>
      </c>
      <c r="E139" s="12">
        <v>40</v>
      </c>
      <c r="F139" s="7" t="s">
        <v>487</v>
      </c>
      <c r="G139" t="s">
        <v>38</v>
      </c>
      <c r="H139">
        <v>51</v>
      </c>
      <c r="I139" t="s">
        <v>39</v>
      </c>
    </row>
    <row r="140" spans="1:9" x14ac:dyDescent="0.2">
      <c r="A140" s="8" t="s">
        <v>488</v>
      </c>
      <c r="B140" t="s">
        <v>489</v>
      </c>
      <c r="C140" t="s">
        <v>486</v>
      </c>
      <c r="D140" s="6">
        <v>42308.375717592593</v>
      </c>
      <c r="E140" s="12">
        <v>40</v>
      </c>
      <c r="F140" s="7" t="s">
        <v>490</v>
      </c>
      <c r="G140" t="s">
        <v>38</v>
      </c>
      <c r="H140">
        <v>56</v>
      </c>
      <c r="I140" t="s">
        <v>39</v>
      </c>
    </row>
    <row r="141" spans="1:9" x14ac:dyDescent="0.2">
      <c r="A141" s="8" t="s">
        <v>491</v>
      </c>
      <c r="B141" t="s">
        <v>492</v>
      </c>
      <c r="C141" t="s">
        <v>493</v>
      </c>
      <c r="D141" s="6">
        <v>42308.375972222224</v>
      </c>
      <c r="E141" s="12">
        <v>40</v>
      </c>
      <c r="F141" s="7" t="s">
        <v>494</v>
      </c>
      <c r="G141" t="s">
        <v>38</v>
      </c>
      <c r="H141">
        <v>45</v>
      </c>
      <c r="I141" t="s">
        <v>39</v>
      </c>
    </row>
    <row r="142" spans="1:9" x14ac:dyDescent="0.2">
      <c r="A142" s="8" t="s">
        <v>495</v>
      </c>
      <c r="B142" t="s">
        <v>496</v>
      </c>
      <c r="C142" t="s">
        <v>493</v>
      </c>
      <c r="D142" s="6">
        <v>42308.376064814816</v>
      </c>
      <c r="E142" s="12">
        <v>40</v>
      </c>
      <c r="F142" s="7" t="s">
        <v>497</v>
      </c>
      <c r="G142" t="s">
        <v>38</v>
      </c>
      <c r="H142">
        <v>46</v>
      </c>
      <c r="I142" t="s">
        <v>39</v>
      </c>
    </row>
    <row r="143" spans="1:9" x14ac:dyDescent="0.2">
      <c r="A143" s="8" t="s">
        <v>498</v>
      </c>
      <c r="B143" t="s">
        <v>499</v>
      </c>
      <c r="C143" t="s">
        <v>431</v>
      </c>
      <c r="D143" s="6">
        <v>42308.376122685186</v>
      </c>
      <c r="E143" s="12">
        <v>40</v>
      </c>
      <c r="F143" s="7" t="s">
        <v>500</v>
      </c>
      <c r="G143" t="s">
        <v>38</v>
      </c>
      <c r="H143">
        <v>41</v>
      </c>
      <c r="I143" t="s">
        <v>39</v>
      </c>
    </row>
    <row r="144" spans="1:9" x14ac:dyDescent="0.2">
      <c r="A144" s="8" t="s">
        <v>501</v>
      </c>
      <c r="B144" t="s">
        <v>502</v>
      </c>
      <c r="C144" t="s">
        <v>431</v>
      </c>
      <c r="D144" s="6">
        <v>42308.376145833332</v>
      </c>
      <c r="E144" s="12">
        <v>40</v>
      </c>
      <c r="F144" s="7" t="s">
        <v>503</v>
      </c>
      <c r="G144" t="s">
        <v>38</v>
      </c>
      <c r="H144">
        <v>54</v>
      </c>
      <c r="I144" t="s">
        <v>39</v>
      </c>
    </row>
    <row r="145" spans="1:9" x14ac:dyDescent="0.2">
      <c r="A145" s="8" t="s">
        <v>504</v>
      </c>
      <c r="B145" t="s">
        <v>505</v>
      </c>
      <c r="C145" t="s">
        <v>45</v>
      </c>
      <c r="D145" s="6">
        <v>42308.376435185186</v>
      </c>
      <c r="E145" s="12">
        <v>40</v>
      </c>
      <c r="F145" s="7" t="s">
        <v>506</v>
      </c>
      <c r="G145" t="s">
        <v>38</v>
      </c>
      <c r="H145">
        <v>48</v>
      </c>
      <c r="I145" t="s">
        <v>39</v>
      </c>
    </row>
    <row r="146" spans="1:9" x14ac:dyDescent="0.2">
      <c r="A146" s="8" t="s">
        <v>507</v>
      </c>
      <c r="B146" t="s">
        <v>508</v>
      </c>
      <c r="C146" t="s">
        <v>45</v>
      </c>
      <c r="D146" s="6">
        <v>42308.376504629632</v>
      </c>
      <c r="E146" s="12">
        <v>40</v>
      </c>
      <c r="F146" s="7" t="s">
        <v>509</v>
      </c>
      <c r="G146" t="s">
        <v>38</v>
      </c>
      <c r="H146">
        <v>53</v>
      </c>
      <c r="I146" t="s">
        <v>39</v>
      </c>
    </row>
    <row r="147" spans="1:9" x14ac:dyDescent="0.2">
      <c r="A147" s="8" t="s">
        <v>510</v>
      </c>
      <c r="B147" t="s">
        <v>511</v>
      </c>
      <c r="C147" t="s">
        <v>45</v>
      </c>
      <c r="D147" s="6">
        <v>42308.376550925925</v>
      </c>
      <c r="E147" s="12">
        <v>40</v>
      </c>
      <c r="F147" s="7" t="s">
        <v>512</v>
      </c>
      <c r="G147" t="s">
        <v>38</v>
      </c>
      <c r="H147">
        <v>48</v>
      </c>
      <c r="I147" t="s">
        <v>39</v>
      </c>
    </row>
    <row r="148" spans="1:9" x14ac:dyDescent="0.2">
      <c r="A148" s="8" t="s">
        <v>513</v>
      </c>
      <c r="B148" t="s">
        <v>514</v>
      </c>
      <c r="C148" t="s">
        <v>515</v>
      </c>
      <c r="D148" s="6">
        <v>42308.37672453704</v>
      </c>
      <c r="E148" s="12">
        <v>40</v>
      </c>
      <c r="F148" s="7" t="s">
        <v>516</v>
      </c>
      <c r="G148" t="s">
        <v>38</v>
      </c>
      <c r="H148">
        <v>37</v>
      </c>
      <c r="I148" t="s">
        <v>39</v>
      </c>
    </row>
    <row r="149" spans="1:9" x14ac:dyDescent="0.2">
      <c r="A149" s="8" t="s">
        <v>517</v>
      </c>
      <c r="B149" t="s">
        <v>518</v>
      </c>
      <c r="C149" t="s">
        <v>45</v>
      </c>
      <c r="D149" s="6">
        <v>42308.376886574071</v>
      </c>
      <c r="E149" s="12">
        <v>40</v>
      </c>
      <c r="F149" s="7" t="s">
        <v>519</v>
      </c>
      <c r="G149" t="s">
        <v>38</v>
      </c>
      <c r="H149">
        <v>45</v>
      </c>
      <c r="I149" t="s">
        <v>39</v>
      </c>
    </row>
    <row r="150" spans="1:9" x14ac:dyDescent="0.2">
      <c r="A150" s="8" t="s">
        <v>520</v>
      </c>
      <c r="B150" t="s">
        <v>521</v>
      </c>
      <c r="C150" t="s">
        <v>45</v>
      </c>
      <c r="D150" s="6">
        <v>42308.377060185187</v>
      </c>
      <c r="E150" s="12">
        <v>40</v>
      </c>
      <c r="F150" s="7" t="s">
        <v>522</v>
      </c>
      <c r="G150" t="s">
        <v>38</v>
      </c>
      <c r="H150">
        <v>54</v>
      </c>
      <c r="I150" t="s">
        <v>39</v>
      </c>
    </row>
    <row r="151" spans="1:9" x14ac:dyDescent="0.2">
      <c r="A151" s="8" t="s">
        <v>523</v>
      </c>
      <c r="B151" t="s">
        <v>524</v>
      </c>
      <c r="C151" t="s">
        <v>45</v>
      </c>
      <c r="D151" s="6">
        <v>42308.377303240741</v>
      </c>
      <c r="E151" s="12">
        <v>40</v>
      </c>
      <c r="F151" s="7" t="s">
        <v>525</v>
      </c>
      <c r="G151" t="s">
        <v>38</v>
      </c>
      <c r="H151">
        <v>61</v>
      </c>
      <c r="I151" t="s">
        <v>39</v>
      </c>
    </row>
    <row r="152" spans="1:9" x14ac:dyDescent="0.2">
      <c r="A152" s="8" t="s">
        <v>526</v>
      </c>
      <c r="B152" t="s">
        <v>527</v>
      </c>
      <c r="C152" t="s">
        <v>45</v>
      </c>
      <c r="D152" s="6">
        <v>42308.377314814818</v>
      </c>
      <c r="E152" s="12">
        <v>40</v>
      </c>
      <c r="F152" s="7" t="s">
        <v>528</v>
      </c>
      <c r="G152" t="s">
        <v>38</v>
      </c>
      <c r="H152">
        <v>47</v>
      </c>
      <c r="I152" t="s">
        <v>39</v>
      </c>
    </row>
    <row r="153" spans="1:9" x14ac:dyDescent="0.2">
      <c r="A153" s="8" t="s">
        <v>529</v>
      </c>
      <c r="B153" t="s">
        <v>530</v>
      </c>
      <c r="C153" t="s">
        <v>486</v>
      </c>
      <c r="D153" s="6">
        <v>42308.37740740741</v>
      </c>
      <c r="E153" s="12">
        <v>40</v>
      </c>
      <c r="F153" s="7" t="s">
        <v>531</v>
      </c>
      <c r="G153" t="s">
        <v>38</v>
      </c>
      <c r="H153">
        <v>33</v>
      </c>
      <c r="I153" t="s">
        <v>39</v>
      </c>
    </row>
    <row r="154" spans="1:9" x14ac:dyDescent="0.2">
      <c r="A154" s="8" t="s">
        <v>532</v>
      </c>
      <c r="B154" t="s">
        <v>533</v>
      </c>
      <c r="C154" t="s">
        <v>534</v>
      </c>
      <c r="D154" s="6">
        <v>42308.377951388888</v>
      </c>
      <c r="E154" s="12">
        <v>40</v>
      </c>
      <c r="F154" s="7" t="s">
        <v>535</v>
      </c>
      <c r="G154" t="s">
        <v>38</v>
      </c>
      <c r="H154">
        <v>38</v>
      </c>
      <c r="I154" t="s">
        <v>39</v>
      </c>
    </row>
    <row r="155" spans="1:9" x14ac:dyDescent="0.2">
      <c r="A155" s="8" t="s">
        <v>536</v>
      </c>
      <c r="B155" t="s">
        <v>537</v>
      </c>
      <c r="C155" t="s">
        <v>538</v>
      </c>
      <c r="D155" s="6">
        <v>42308.378032407411</v>
      </c>
      <c r="E155" s="12">
        <v>40</v>
      </c>
      <c r="F155" s="7" t="s">
        <v>539</v>
      </c>
      <c r="G155" t="s">
        <v>38</v>
      </c>
      <c r="H155">
        <v>36</v>
      </c>
      <c r="I155" t="s">
        <v>39</v>
      </c>
    </row>
    <row r="156" spans="1:9" x14ac:dyDescent="0.2">
      <c r="A156" s="8" t="s">
        <v>540</v>
      </c>
      <c r="B156" t="s">
        <v>541</v>
      </c>
      <c r="C156" t="s">
        <v>542</v>
      </c>
      <c r="D156" s="6">
        <v>42308.378796296296</v>
      </c>
      <c r="E156" s="12">
        <v>40</v>
      </c>
      <c r="F156" s="7" t="s">
        <v>543</v>
      </c>
      <c r="G156" t="s">
        <v>38</v>
      </c>
      <c r="H156">
        <v>30</v>
      </c>
      <c r="I156" t="s">
        <v>39</v>
      </c>
    </row>
    <row r="157" spans="1:9" x14ac:dyDescent="0.2">
      <c r="A157" s="8" t="s">
        <v>544</v>
      </c>
      <c r="B157" t="s">
        <v>545</v>
      </c>
      <c r="C157" t="s">
        <v>546</v>
      </c>
      <c r="D157" s="6">
        <v>42308.379363425927</v>
      </c>
      <c r="E157" s="12">
        <v>40</v>
      </c>
      <c r="F157" s="7" t="s">
        <v>547</v>
      </c>
      <c r="G157" t="s">
        <v>38</v>
      </c>
      <c r="H157">
        <v>46</v>
      </c>
      <c r="I157" t="s">
        <v>39</v>
      </c>
    </row>
    <row r="158" spans="1:9" x14ac:dyDescent="0.2">
      <c r="A158" s="8" t="s">
        <v>548</v>
      </c>
      <c r="B158" t="s">
        <v>549</v>
      </c>
      <c r="C158" t="s">
        <v>546</v>
      </c>
      <c r="D158" s="6">
        <v>42308.379479166666</v>
      </c>
      <c r="E158" s="12">
        <v>40</v>
      </c>
      <c r="F158" s="7" t="s">
        <v>550</v>
      </c>
      <c r="G158" t="s">
        <v>38</v>
      </c>
      <c r="H158">
        <v>36</v>
      </c>
      <c r="I158" t="s">
        <v>39</v>
      </c>
    </row>
    <row r="159" spans="1:9" x14ac:dyDescent="0.2">
      <c r="A159" s="8" t="s">
        <v>551</v>
      </c>
      <c r="B159" t="s">
        <v>552</v>
      </c>
      <c r="C159" t="s">
        <v>546</v>
      </c>
      <c r="D159" s="6">
        <v>42308.379548611112</v>
      </c>
      <c r="E159" s="12">
        <v>40</v>
      </c>
      <c r="F159" s="7" t="s">
        <v>553</v>
      </c>
      <c r="G159" t="s">
        <v>38</v>
      </c>
      <c r="H159">
        <v>31</v>
      </c>
      <c r="I159" t="s">
        <v>39</v>
      </c>
    </row>
    <row r="160" spans="1:9" x14ac:dyDescent="0.2">
      <c r="A160" s="8" t="s">
        <v>554</v>
      </c>
      <c r="B160" t="s">
        <v>555</v>
      </c>
      <c r="C160" t="s">
        <v>556</v>
      </c>
      <c r="D160" s="6">
        <v>42308.379641203705</v>
      </c>
      <c r="E160" s="12">
        <v>40</v>
      </c>
      <c r="F160" s="7" t="s">
        <v>557</v>
      </c>
      <c r="G160" t="s">
        <v>38</v>
      </c>
      <c r="H160">
        <v>39</v>
      </c>
      <c r="I160" t="s">
        <v>39</v>
      </c>
    </row>
    <row r="161" spans="1:9" x14ac:dyDescent="0.2">
      <c r="A161" s="8" t="s">
        <v>558</v>
      </c>
      <c r="B161" t="s">
        <v>559</v>
      </c>
      <c r="C161" t="s">
        <v>279</v>
      </c>
      <c r="D161" s="6">
        <v>42308.379861111112</v>
      </c>
      <c r="E161" s="12">
        <v>40</v>
      </c>
      <c r="F161" s="7" t="s">
        <v>560</v>
      </c>
      <c r="G161" t="s">
        <v>38</v>
      </c>
      <c r="H161">
        <v>52</v>
      </c>
      <c r="I161" t="s">
        <v>39</v>
      </c>
    </row>
    <row r="162" spans="1:9" x14ac:dyDescent="0.2">
      <c r="A162" s="8" t="s">
        <v>561</v>
      </c>
      <c r="B162" t="s">
        <v>562</v>
      </c>
      <c r="C162" t="s">
        <v>563</v>
      </c>
      <c r="D162" s="6">
        <v>42308.380231481482</v>
      </c>
      <c r="E162" s="12">
        <v>40</v>
      </c>
      <c r="F162" s="7" t="s">
        <v>564</v>
      </c>
      <c r="G162" t="s">
        <v>38</v>
      </c>
      <c r="H162">
        <v>31</v>
      </c>
      <c r="I162" t="s">
        <v>39</v>
      </c>
    </row>
    <row r="163" spans="1:9" x14ac:dyDescent="0.2">
      <c r="A163" s="8" t="s">
        <v>565</v>
      </c>
      <c r="B163" t="s">
        <v>566</v>
      </c>
      <c r="C163" t="s">
        <v>567</v>
      </c>
      <c r="D163" s="6">
        <v>42308.380370370367</v>
      </c>
      <c r="E163" s="12">
        <v>40</v>
      </c>
      <c r="F163" s="7" t="s">
        <v>568</v>
      </c>
      <c r="G163" t="s">
        <v>38</v>
      </c>
      <c r="H163">
        <v>35</v>
      </c>
      <c r="I163" t="s">
        <v>39</v>
      </c>
    </row>
    <row r="164" spans="1:9" x14ac:dyDescent="0.2">
      <c r="A164" s="8" t="s">
        <v>569</v>
      </c>
      <c r="B164" t="s">
        <v>570</v>
      </c>
      <c r="C164" t="s">
        <v>563</v>
      </c>
      <c r="D164" s="6">
        <v>42308.380532407406</v>
      </c>
      <c r="E164" s="12">
        <v>40</v>
      </c>
      <c r="F164" s="7" t="s">
        <v>571</v>
      </c>
      <c r="G164" t="s">
        <v>38</v>
      </c>
      <c r="H164">
        <v>48</v>
      </c>
      <c r="I164" t="s">
        <v>39</v>
      </c>
    </row>
    <row r="165" spans="1:9" x14ac:dyDescent="0.2">
      <c r="A165" s="8" t="s">
        <v>572</v>
      </c>
      <c r="B165" t="s">
        <v>573</v>
      </c>
      <c r="C165" t="s">
        <v>574</v>
      </c>
      <c r="D165" s="6">
        <v>42308.380787037036</v>
      </c>
      <c r="E165" s="12">
        <v>40</v>
      </c>
      <c r="F165" s="7" t="s">
        <v>575</v>
      </c>
      <c r="G165" t="s">
        <v>38</v>
      </c>
      <c r="H165">
        <v>51</v>
      </c>
      <c r="I165" t="s">
        <v>39</v>
      </c>
    </row>
    <row r="166" spans="1:9" x14ac:dyDescent="0.2">
      <c r="A166" s="8" t="s">
        <v>576</v>
      </c>
      <c r="B166" t="s">
        <v>577</v>
      </c>
      <c r="C166" t="s">
        <v>534</v>
      </c>
      <c r="D166" s="6">
        <v>42308.380902777775</v>
      </c>
      <c r="E166" s="12">
        <v>40</v>
      </c>
      <c r="F166" s="7" t="s">
        <v>578</v>
      </c>
      <c r="G166" t="s">
        <v>38</v>
      </c>
      <c r="H166">
        <v>48</v>
      </c>
      <c r="I166" t="s">
        <v>39</v>
      </c>
    </row>
    <row r="167" spans="1:9" x14ac:dyDescent="0.2">
      <c r="A167" s="8" t="s">
        <v>579</v>
      </c>
      <c r="B167" t="s">
        <v>580</v>
      </c>
      <c r="C167" t="s">
        <v>45</v>
      </c>
      <c r="D167" s="6">
        <v>42308.381006944444</v>
      </c>
      <c r="E167" s="12">
        <v>40</v>
      </c>
      <c r="F167" s="7" t="s">
        <v>581</v>
      </c>
      <c r="G167" t="s">
        <v>38</v>
      </c>
      <c r="H167">
        <v>22</v>
      </c>
      <c r="I167" t="s">
        <v>39</v>
      </c>
    </row>
    <row r="168" spans="1:9" x14ac:dyDescent="0.2">
      <c r="A168" s="8" t="s">
        <v>582</v>
      </c>
      <c r="B168" t="s">
        <v>583</v>
      </c>
      <c r="C168" t="s">
        <v>45</v>
      </c>
      <c r="D168" s="6">
        <v>42308.381076388891</v>
      </c>
      <c r="E168" s="12">
        <v>40</v>
      </c>
      <c r="F168" s="7" t="s">
        <v>584</v>
      </c>
      <c r="G168" t="s">
        <v>38</v>
      </c>
      <c r="H168">
        <v>29</v>
      </c>
      <c r="I168" t="s">
        <v>39</v>
      </c>
    </row>
    <row r="169" spans="1:9" x14ac:dyDescent="0.2">
      <c r="A169" s="8" t="s">
        <v>585</v>
      </c>
      <c r="B169" t="s">
        <v>586</v>
      </c>
      <c r="C169" t="s">
        <v>45</v>
      </c>
      <c r="D169" s="6">
        <v>42308.38175925926</v>
      </c>
      <c r="E169" s="12">
        <v>40</v>
      </c>
      <c r="F169" s="7" t="s">
        <v>587</v>
      </c>
      <c r="G169" t="s">
        <v>38</v>
      </c>
      <c r="H169">
        <v>52</v>
      </c>
      <c r="I169" t="s">
        <v>39</v>
      </c>
    </row>
    <row r="170" spans="1:9" x14ac:dyDescent="0.2">
      <c r="A170" s="8" t="s">
        <v>588</v>
      </c>
      <c r="B170" t="s">
        <v>589</v>
      </c>
      <c r="C170" t="s">
        <v>45</v>
      </c>
      <c r="D170" s="6">
        <v>42308.382187499999</v>
      </c>
      <c r="E170" s="12">
        <v>40</v>
      </c>
      <c r="F170" s="7" t="s">
        <v>590</v>
      </c>
      <c r="G170" t="s">
        <v>38</v>
      </c>
      <c r="H170">
        <v>60</v>
      </c>
      <c r="I170" t="s">
        <v>39</v>
      </c>
    </row>
    <row r="171" spans="1:9" x14ac:dyDescent="0.2">
      <c r="A171" s="8" t="s">
        <v>591</v>
      </c>
      <c r="B171" t="s">
        <v>592</v>
      </c>
      <c r="C171" t="s">
        <v>563</v>
      </c>
      <c r="D171" s="6">
        <v>42308.382835648146</v>
      </c>
      <c r="E171" s="12">
        <v>40</v>
      </c>
      <c r="F171" s="7" t="s">
        <v>593</v>
      </c>
      <c r="G171" t="s">
        <v>38</v>
      </c>
      <c r="H171">
        <v>47</v>
      </c>
      <c r="I171" t="s">
        <v>39</v>
      </c>
    </row>
    <row r="172" spans="1:9" x14ac:dyDescent="0.2">
      <c r="A172" s="8" t="s">
        <v>594</v>
      </c>
      <c r="B172" t="s">
        <v>595</v>
      </c>
      <c r="C172" t="s">
        <v>45</v>
      </c>
      <c r="D172" s="6">
        <v>42308.383020833331</v>
      </c>
      <c r="E172" s="12">
        <v>40</v>
      </c>
      <c r="F172" s="7" t="s">
        <v>596</v>
      </c>
      <c r="G172" t="s">
        <v>38</v>
      </c>
      <c r="H172">
        <v>48</v>
      </c>
      <c r="I172" t="s">
        <v>39</v>
      </c>
    </row>
    <row r="173" spans="1:9" x14ac:dyDescent="0.2">
      <c r="A173" s="8" t="s">
        <v>597</v>
      </c>
      <c r="B173" t="s">
        <v>598</v>
      </c>
      <c r="C173" t="s">
        <v>45</v>
      </c>
      <c r="D173" s="6">
        <v>42308.383206018516</v>
      </c>
      <c r="E173" s="12">
        <v>40</v>
      </c>
      <c r="F173" s="7" t="s">
        <v>599</v>
      </c>
      <c r="G173" t="s">
        <v>38</v>
      </c>
      <c r="H173">
        <v>52</v>
      </c>
      <c r="I173" t="s">
        <v>39</v>
      </c>
    </row>
    <row r="174" spans="1:9" x14ac:dyDescent="0.2">
      <c r="A174" s="8" t="s">
        <v>600</v>
      </c>
      <c r="B174" t="s">
        <v>601</v>
      </c>
      <c r="C174" t="s">
        <v>534</v>
      </c>
      <c r="D174" s="6">
        <v>42308.383726851855</v>
      </c>
      <c r="E174" s="12">
        <v>40</v>
      </c>
      <c r="F174" s="7" t="s">
        <v>602</v>
      </c>
      <c r="G174" t="s">
        <v>38</v>
      </c>
      <c r="H174">
        <v>47</v>
      </c>
      <c r="I174" t="s">
        <v>39</v>
      </c>
    </row>
    <row r="175" spans="1:9" x14ac:dyDescent="0.2">
      <c r="A175" s="8" t="s">
        <v>603</v>
      </c>
      <c r="B175" t="s">
        <v>604</v>
      </c>
      <c r="C175" t="s">
        <v>534</v>
      </c>
      <c r="D175" s="6">
        <v>42308.383738425924</v>
      </c>
      <c r="E175" s="12">
        <v>40</v>
      </c>
      <c r="F175" s="7" t="s">
        <v>605</v>
      </c>
      <c r="G175" t="s">
        <v>38</v>
      </c>
      <c r="H175">
        <v>39</v>
      </c>
      <c r="I175" t="s">
        <v>39</v>
      </c>
    </row>
    <row r="176" spans="1:9" x14ac:dyDescent="0.2">
      <c r="A176" s="8" t="s">
        <v>606</v>
      </c>
      <c r="B176" t="s">
        <v>607</v>
      </c>
      <c r="C176" t="s">
        <v>45</v>
      </c>
      <c r="D176" s="6">
        <v>42308.385081018518</v>
      </c>
      <c r="E176" s="12">
        <v>40</v>
      </c>
      <c r="F176" s="7" t="s">
        <v>608</v>
      </c>
      <c r="G176" t="s">
        <v>38</v>
      </c>
      <c r="H176">
        <v>41</v>
      </c>
      <c r="I176" t="s">
        <v>39</v>
      </c>
    </row>
    <row r="177" spans="1:9" x14ac:dyDescent="0.2">
      <c r="A177" s="8" t="s">
        <v>609</v>
      </c>
      <c r="B177" t="s">
        <v>610</v>
      </c>
      <c r="C177" t="s">
        <v>45</v>
      </c>
      <c r="D177" s="6">
        <v>42308.385104166664</v>
      </c>
      <c r="E177" s="12">
        <v>40</v>
      </c>
      <c r="F177" s="7" t="s">
        <v>611</v>
      </c>
      <c r="G177" t="s">
        <v>38</v>
      </c>
      <c r="H177">
        <v>44</v>
      </c>
      <c r="I177" t="s">
        <v>39</v>
      </c>
    </row>
    <row r="178" spans="1:9" x14ac:dyDescent="0.2">
      <c r="A178" s="8" t="s">
        <v>612</v>
      </c>
      <c r="B178" t="s">
        <v>613</v>
      </c>
      <c r="C178" t="s">
        <v>614</v>
      </c>
      <c r="D178" s="6">
        <v>42308.385300925926</v>
      </c>
      <c r="E178" s="12">
        <v>40</v>
      </c>
      <c r="F178" s="7" t="s">
        <v>615</v>
      </c>
      <c r="G178" t="s">
        <v>38</v>
      </c>
      <c r="H178">
        <v>58</v>
      </c>
      <c r="I178" t="s">
        <v>39</v>
      </c>
    </row>
    <row r="179" spans="1:9" x14ac:dyDescent="0.2">
      <c r="A179" s="8" t="s">
        <v>616</v>
      </c>
      <c r="B179" t="s">
        <v>617</v>
      </c>
      <c r="C179" t="s">
        <v>45</v>
      </c>
      <c r="D179" s="6">
        <v>42308.386608796296</v>
      </c>
      <c r="E179" s="12">
        <v>40</v>
      </c>
      <c r="F179" s="7" t="s">
        <v>618</v>
      </c>
      <c r="G179" t="s">
        <v>38</v>
      </c>
      <c r="H179">
        <v>43</v>
      </c>
      <c r="I179" t="s">
        <v>39</v>
      </c>
    </row>
    <row r="180" spans="1:9" x14ac:dyDescent="0.2">
      <c r="A180" s="8" t="s">
        <v>619</v>
      </c>
      <c r="B180" t="s">
        <v>620</v>
      </c>
      <c r="C180" t="s">
        <v>45</v>
      </c>
      <c r="D180" s="6">
        <v>42308.386701388888</v>
      </c>
      <c r="E180" s="12">
        <v>40</v>
      </c>
      <c r="F180" s="7" t="s">
        <v>621</v>
      </c>
      <c r="G180" t="s">
        <v>38</v>
      </c>
      <c r="H180">
        <v>20</v>
      </c>
      <c r="I180" t="s">
        <v>39</v>
      </c>
    </row>
    <row r="181" spans="1:9" x14ac:dyDescent="0.2">
      <c r="A181" s="8" t="s">
        <v>622</v>
      </c>
      <c r="B181" t="s">
        <v>623</v>
      </c>
      <c r="C181" t="s">
        <v>45</v>
      </c>
      <c r="D181" s="6">
        <v>42308.387511574074</v>
      </c>
      <c r="E181" s="12">
        <v>40</v>
      </c>
      <c r="F181" s="7" t="s">
        <v>624</v>
      </c>
      <c r="G181" t="s">
        <v>38</v>
      </c>
      <c r="H181">
        <v>56</v>
      </c>
      <c r="I181" t="s">
        <v>39</v>
      </c>
    </row>
    <row r="182" spans="1:9" x14ac:dyDescent="0.2">
      <c r="A182" s="8" t="s">
        <v>625</v>
      </c>
      <c r="B182" t="s">
        <v>626</v>
      </c>
      <c r="C182" t="s">
        <v>627</v>
      </c>
      <c r="D182" s="6">
        <v>42308.388136574074</v>
      </c>
      <c r="E182" s="12">
        <v>40</v>
      </c>
      <c r="F182" s="7" t="s">
        <v>628</v>
      </c>
      <c r="G182" t="s">
        <v>38</v>
      </c>
      <c r="H182">
        <v>46</v>
      </c>
      <c r="I182" t="s">
        <v>39</v>
      </c>
    </row>
    <row r="183" spans="1:9" x14ac:dyDescent="0.2">
      <c r="A183" s="8" t="s">
        <v>629</v>
      </c>
      <c r="B183" t="s">
        <v>630</v>
      </c>
      <c r="C183" t="s">
        <v>45</v>
      </c>
      <c r="D183" s="6">
        <v>42308.388171296298</v>
      </c>
      <c r="E183" s="12">
        <v>40</v>
      </c>
      <c r="F183" s="7" t="s">
        <v>631</v>
      </c>
      <c r="G183" t="s">
        <v>38</v>
      </c>
      <c r="H183">
        <v>19</v>
      </c>
      <c r="I183" t="s">
        <v>39</v>
      </c>
    </row>
    <row r="184" spans="1:9" x14ac:dyDescent="0.2">
      <c r="A184" s="8" t="s">
        <v>632</v>
      </c>
      <c r="B184" t="s">
        <v>633</v>
      </c>
      <c r="C184" t="s">
        <v>45</v>
      </c>
      <c r="D184" s="6">
        <v>42308.388194444444</v>
      </c>
      <c r="E184" s="12">
        <v>40</v>
      </c>
      <c r="F184" s="7" t="s">
        <v>634</v>
      </c>
      <c r="G184" t="s">
        <v>38</v>
      </c>
      <c r="H184">
        <v>55</v>
      </c>
      <c r="I184" t="s">
        <v>39</v>
      </c>
    </row>
    <row r="185" spans="1:9" x14ac:dyDescent="0.2">
      <c r="A185" s="8" t="s">
        <v>635</v>
      </c>
      <c r="B185" t="s">
        <v>636</v>
      </c>
      <c r="C185" t="s">
        <v>45</v>
      </c>
      <c r="D185" s="6">
        <v>42308.389085648145</v>
      </c>
      <c r="E185" s="12">
        <v>40</v>
      </c>
      <c r="F185" s="7" t="s">
        <v>637</v>
      </c>
      <c r="G185" t="s">
        <v>38</v>
      </c>
      <c r="H185">
        <v>31</v>
      </c>
      <c r="I185" t="s">
        <v>39</v>
      </c>
    </row>
    <row r="186" spans="1:9" x14ac:dyDescent="0.2">
      <c r="A186" s="8" t="s">
        <v>638</v>
      </c>
      <c r="B186" t="s">
        <v>639</v>
      </c>
      <c r="C186" t="s">
        <v>515</v>
      </c>
      <c r="D186" s="6">
        <v>42308.389803240738</v>
      </c>
      <c r="E186" s="12">
        <v>40</v>
      </c>
      <c r="F186" s="7" t="s">
        <v>640</v>
      </c>
      <c r="G186" t="s">
        <v>38</v>
      </c>
      <c r="H186">
        <v>26</v>
      </c>
      <c r="I186" t="s">
        <v>39</v>
      </c>
    </row>
    <row r="187" spans="1:9" x14ac:dyDescent="0.2">
      <c r="A187" s="8" t="s">
        <v>641</v>
      </c>
      <c r="B187" t="s">
        <v>642</v>
      </c>
      <c r="C187" t="s">
        <v>643</v>
      </c>
      <c r="D187" s="6">
        <v>42308.389965277776</v>
      </c>
      <c r="E187" s="12">
        <v>40</v>
      </c>
      <c r="F187" s="7" t="s">
        <v>644</v>
      </c>
      <c r="G187" t="s">
        <v>38</v>
      </c>
      <c r="H187">
        <v>12</v>
      </c>
      <c r="I187" t="s">
        <v>170</v>
      </c>
    </row>
    <row r="188" spans="1:9" x14ac:dyDescent="0.2">
      <c r="A188" s="8" t="s">
        <v>645</v>
      </c>
      <c r="B188" t="s">
        <v>646</v>
      </c>
      <c r="C188" t="s">
        <v>643</v>
      </c>
      <c r="D188" s="6">
        <v>42308.390034722222</v>
      </c>
      <c r="E188" s="12">
        <v>40</v>
      </c>
      <c r="F188" s="7" t="s">
        <v>647</v>
      </c>
      <c r="G188" t="s">
        <v>38</v>
      </c>
      <c r="H188">
        <v>45</v>
      </c>
      <c r="I188" t="s">
        <v>39</v>
      </c>
    </row>
    <row r="189" spans="1:9" x14ac:dyDescent="0.2">
      <c r="A189" s="8" t="s">
        <v>648</v>
      </c>
      <c r="B189" t="s">
        <v>649</v>
      </c>
      <c r="C189" t="s">
        <v>45</v>
      </c>
      <c r="D189" s="6">
        <v>42308.390810185185</v>
      </c>
      <c r="E189" s="12">
        <v>40</v>
      </c>
      <c r="F189" s="7" t="s">
        <v>650</v>
      </c>
      <c r="G189" t="s">
        <v>38</v>
      </c>
      <c r="H189">
        <v>51</v>
      </c>
      <c r="I189" t="s">
        <v>39</v>
      </c>
    </row>
    <row r="190" spans="1:9" x14ac:dyDescent="0.2">
      <c r="A190" s="8" t="s">
        <v>651</v>
      </c>
      <c r="B190" t="s">
        <v>652</v>
      </c>
      <c r="C190" t="s">
        <v>45</v>
      </c>
      <c r="D190" s="6">
        <v>42308.390983796293</v>
      </c>
      <c r="E190" s="12">
        <v>40</v>
      </c>
      <c r="F190" s="7" t="s">
        <v>653</v>
      </c>
      <c r="G190" t="s">
        <v>38</v>
      </c>
      <c r="H190">
        <v>51</v>
      </c>
      <c r="I190" t="s">
        <v>39</v>
      </c>
    </row>
    <row r="191" spans="1:9" x14ac:dyDescent="0.2">
      <c r="A191" s="8" t="s">
        <v>654</v>
      </c>
      <c r="B191" t="s">
        <v>655</v>
      </c>
      <c r="C191" t="s">
        <v>49</v>
      </c>
      <c r="D191" s="6">
        <v>42308.391469907408</v>
      </c>
      <c r="E191" s="12">
        <v>40</v>
      </c>
      <c r="F191" s="7" t="s">
        <v>656</v>
      </c>
      <c r="G191" t="s">
        <v>38</v>
      </c>
      <c r="H191">
        <v>45</v>
      </c>
      <c r="I191" t="s">
        <v>39</v>
      </c>
    </row>
    <row r="192" spans="1:9" x14ac:dyDescent="0.2">
      <c r="A192" s="8" t="s">
        <v>657</v>
      </c>
      <c r="B192" t="s">
        <v>658</v>
      </c>
      <c r="C192" t="s">
        <v>45</v>
      </c>
      <c r="D192" s="6">
        <v>42308.39167824074</v>
      </c>
      <c r="E192" s="12">
        <v>40</v>
      </c>
      <c r="F192" s="7" t="s">
        <v>659</v>
      </c>
      <c r="G192" t="s">
        <v>38</v>
      </c>
      <c r="H192">
        <v>47</v>
      </c>
      <c r="I192" t="s">
        <v>39</v>
      </c>
    </row>
    <row r="193" spans="1:9" x14ac:dyDescent="0.2">
      <c r="A193" s="8" t="s">
        <v>660</v>
      </c>
      <c r="B193" t="s">
        <v>661</v>
      </c>
      <c r="C193" t="s">
        <v>662</v>
      </c>
      <c r="D193" s="6">
        <v>42308.392569444448</v>
      </c>
      <c r="E193" s="12">
        <v>40</v>
      </c>
      <c r="F193" s="7" t="s">
        <v>663</v>
      </c>
      <c r="G193" t="s">
        <v>38</v>
      </c>
      <c r="H193">
        <v>59</v>
      </c>
      <c r="I193" t="s">
        <v>39</v>
      </c>
    </row>
    <row r="194" spans="1:9" x14ac:dyDescent="0.2">
      <c r="A194" s="8" t="s">
        <v>664</v>
      </c>
      <c r="B194" t="s">
        <v>665</v>
      </c>
      <c r="C194" t="s">
        <v>293</v>
      </c>
      <c r="D194" s="6">
        <v>42308.392905092594</v>
      </c>
      <c r="E194" s="12">
        <v>40</v>
      </c>
      <c r="F194" s="7" t="s">
        <v>666</v>
      </c>
      <c r="G194" t="s">
        <v>38</v>
      </c>
      <c r="H194">
        <v>43</v>
      </c>
      <c r="I194" t="s">
        <v>39</v>
      </c>
    </row>
    <row r="195" spans="1:9" x14ac:dyDescent="0.2">
      <c r="A195" s="8" t="s">
        <v>667</v>
      </c>
      <c r="B195" t="s">
        <v>668</v>
      </c>
      <c r="C195" t="s">
        <v>574</v>
      </c>
      <c r="D195" s="6">
        <v>42308.393020833333</v>
      </c>
      <c r="E195" s="12">
        <v>40</v>
      </c>
      <c r="F195" s="7" t="s">
        <v>669</v>
      </c>
      <c r="G195" t="s">
        <v>38</v>
      </c>
      <c r="H195">
        <v>20</v>
      </c>
      <c r="I195" t="s">
        <v>39</v>
      </c>
    </row>
    <row r="196" spans="1:9" x14ac:dyDescent="0.2">
      <c r="A196" s="8" t="s">
        <v>670</v>
      </c>
      <c r="B196" t="s">
        <v>671</v>
      </c>
      <c r="C196" t="s">
        <v>574</v>
      </c>
      <c r="D196" s="6">
        <v>42308.393252314818</v>
      </c>
      <c r="E196" s="12">
        <v>40</v>
      </c>
      <c r="F196" s="7" t="s">
        <v>672</v>
      </c>
      <c r="G196" t="s">
        <v>38</v>
      </c>
      <c r="H196">
        <v>23</v>
      </c>
      <c r="I196" t="s">
        <v>39</v>
      </c>
    </row>
    <row r="197" spans="1:9" x14ac:dyDescent="0.2">
      <c r="A197" s="8" t="s">
        <v>673</v>
      </c>
      <c r="B197" t="s">
        <v>674</v>
      </c>
      <c r="C197" t="s">
        <v>574</v>
      </c>
      <c r="D197" s="6">
        <v>42308.393287037034</v>
      </c>
      <c r="E197" s="12">
        <v>40</v>
      </c>
      <c r="F197" s="7" t="s">
        <v>675</v>
      </c>
      <c r="G197" t="s">
        <v>38</v>
      </c>
      <c r="H197">
        <v>52</v>
      </c>
      <c r="I197" t="s">
        <v>39</v>
      </c>
    </row>
    <row r="198" spans="1:9" x14ac:dyDescent="0.2">
      <c r="A198" s="8" t="s">
        <v>676</v>
      </c>
      <c r="B198" t="s">
        <v>677</v>
      </c>
      <c r="C198" t="s">
        <v>678</v>
      </c>
      <c r="D198" s="6">
        <v>42308.393495370372</v>
      </c>
      <c r="E198" s="12">
        <v>40</v>
      </c>
      <c r="F198" s="7" t="s">
        <v>679</v>
      </c>
      <c r="G198" t="s">
        <v>38</v>
      </c>
      <c r="H198">
        <v>63</v>
      </c>
      <c r="I198" t="s">
        <v>39</v>
      </c>
    </row>
    <row r="199" spans="1:9" x14ac:dyDescent="0.2">
      <c r="A199" s="8" t="s">
        <v>680</v>
      </c>
      <c r="B199" t="s">
        <v>681</v>
      </c>
      <c r="C199" t="s">
        <v>45</v>
      </c>
      <c r="D199" s="6">
        <v>42308.393923611111</v>
      </c>
      <c r="E199" s="12">
        <v>40</v>
      </c>
      <c r="F199" s="7" t="s">
        <v>682</v>
      </c>
      <c r="G199" t="s">
        <v>38</v>
      </c>
      <c r="H199">
        <v>42</v>
      </c>
      <c r="I199" t="s">
        <v>39</v>
      </c>
    </row>
    <row r="200" spans="1:9" x14ac:dyDescent="0.2">
      <c r="A200" s="8" t="s">
        <v>683</v>
      </c>
      <c r="B200" t="s">
        <v>684</v>
      </c>
      <c r="C200" t="s">
        <v>336</v>
      </c>
      <c r="D200" s="6">
        <v>42308.394247685188</v>
      </c>
      <c r="E200" s="12">
        <v>40</v>
      </c>
      <c r="F200" s="7" t="s">
        <v>685</v>
      </c>
      <c r="G200" t="s">
        <v>38</v>
      </c>
      <c r="H200">
        <v>52</v>
      </c>
      <c r="I200" t="s">
        <v>39</v>
      </c>
    </row>
    <row r="201" spans="1:9" x14ac:dyDescent="0.2">
      <c r="A201" s="8" t="s">
        <v>686</v>
      </c>
      <c r="B201" t="s">
        <v>687</v>
      </c>
      <c r="C201" t="s">
        <v>45</v>
      </c>
      <c r="D201" s="6">
        <v>42308.394282407404</v>
      </c>
      <c r="E201" s="12">
        <v>40</v>
      </c>
      <c r="F201" s="7" t="s">
        <v>688</v>
      </c>
      <c r="G201" t="s">
        <v>38</v>
      </c>
      <c r="H201">
        <v>48</v>
      </c>
      <c r="I201" t="s">
        <v>39</v>
      </c>
    </row>
    <row r="202" spans="1:9" x14ac:dyDescent="0.2">
      <c r="A202" s="8" t="s">
        <v>689</v>
      </c>
      <c r="B202" t="s">
        <v>690</v>
      </c>
      <c r="C202" t="s">
        <v>45</v>
      </c>
      <c r="D202" s="6">
        <v>42308.394756944443</v>
      </c>
      <c r="E202" s="12">
        <v>40</v>
      </c>
      <c r="F202" s="7" t="s">
        <v>691</v>
      </c>
      <c r="G202" t="s">
        <v>38</v>
      </c>
      <c r="H202">
        <v>35</v>
      </c>
      <c r="I202" t="s">
        <v>39</v>
      </c>
    </row>
    <row r="203" spans="1:9" x14ac:dyDescent="0.2">
      <c r="A203" s="8" t="s">
        <v>692</v>
      </c>
      <c r="B203" t="s">
        <v>693</v>
      </c>
      <c r="C203" t="s">
        <v>45</v>
      </c>
      <c r="D203" s="6">
        <v>42308.396064814813</v>
      </c>
      <c r="E203" s="12">
        <v>40</v>
      </c>
      <c r="F203" s="7" t="s">
        <v>694</v>
      </c>
      <c r="G203" t="s">
        <v>38</v>
      </c>
      <c r="H203">
        <v>51</v>
      </c>
      <c r="I203" t="s">
        <v>39</v>
      </c>
    </row>
    <row r="204" spans="1:9" x14ac:dyDescent="0.2">
      <c r="A204" s="8" t="s">
        <v>695</v>
      </c>
      <c r="B204" t="s">
        <v>696</v>
      </c>
      <c r="C204" t="s">
        <v>534</v>
      </c>
      <c r="D204" s="6">
        <v>42308.396643518521</v>
      </c>
      <c r="E204" s="12">
        <v>40</v>
      </c>
      <c r="F204" s="7" t="s">
        <v>697</v>
      </c>
      <c r="G204" t="s">
        <v>38</v>
      </c>
      <c r="H204">
        <v>47</v>
      </c>
      <c r="I204" t="s">
        <v>39</v>
      </c>
    </row>
    <row r="205" spans="1:9" x14ac:dyDescent="0.2">
      <c r="A205" s="8" t="s">
        <v>698</v>
      </c>
      <c r="B205" t="s">
        <v>699</v>
      </c>
      <c r="C205" t="s">
        <v>700</v>
      </c>
      <c r="D205" s="6">
        <v>42308.396782407406</v>
      </c>
      <c r="E205" s="12">
        <v>40</v>
      </c>
      <c r="F205" s="7" t="s">
        <v>701</v>
      </c>
      <c r="G205" t="s">
        <v>38</v>
      </c>
      <c r="H205">
        <v>41</v>
      </c>
      <c r="I205" t="s">
        <v>39</v>
      </c>
    </row>
    <row r="206" spans="1:9" x14ac:dyDescent="0.2">
      <c r="A206" s="8" t="s">
        <v>702</v>
      </c>
      <c r="B206" t="s">
        <v>703</v>
      </c>
      <c r="C206" t="s">
        <v>704</v>
      </c>
      <c r="D206" s="6">
        <v>42308.397256944445</v>
      </c>
      <c r="E206" s="12">
        <v>40</v>
      </c>
      <c r="F206" s="7" t="s">
        <v>705</v>
      </c>
      <c r="G206" t="s">
        <v>38</v>
      </c>
      <c r="H206">
        <v>41</v>
      </c>
      <c r="I206" t="s">
        <v>39</v>
      </c>
    </row>
    <row r="207" spans="1:9" x14ac:dyDescent="0.2">
      <c r="A207" s="8" t="s">
        <v>706</v>
      </c>
      <c r="B207" t="s">
        <v>707</v>
      </c>
      <c r="C207" t="s">
        <v>708</v>
      </c>
      <c r="D207" s="6">
        <v>42308.398402777777</v>
      </c>
      <c r="E207" s="12">
        <v>40</v>
      </c>
      <c r="F207" s="7" t="s">
        <v>709</v>
      </c>
      <c r="G207" t="s">
        <v>38</v>
      </c>
      <c r="H207">
        <v>42</v>
      </c>
      <c r="I207" t="s">
        <v>39</v>
      </c>
    </row>
    <row r="208" spans="1:9" x14ac:dyDescent="0.2">
      <c r="A208" s="8" t="s">
        <v>710</v>
      </c>
      <c r="B208" t="s">
        <v>711</v>
      </c>
      <c r="C208" t="s">
        <v>712</v>
      </c>
      <c r="D208" s="6">
        <v>42308.399085648147</v>
      </c>
      <c r="E208" s="12">
        <v>40</v>
      </c>
      <c r="F208" s="7" t="s">
        <v>713</v>
      </c>
      <c r="G208" t="s">
        <v>38</v>
      </c>
      <c r="H208">
        <v>46</v>
      </c>
      <c r="I208" t="s">
        <v>39</v>
      </c>
    </row>
    <row r="209" spans="1:9" x14ac:dyDescent="0.2">
      <c r="A209" s="8" t="s">
        <v>714</v>
      </c>
      <c r="B209" t="s">
        <v>715</v>
      </c>
      <c r="C209" t="s">
        <v>326</v>
      </c>
      <c r="D209" s="6">
        <v>42308.399201388886</v>
      </c>
      <c r="E209" s="12">
        <v>40</v>
      </c>
      <c r="F209" s="7" t="s">
        <v>716</v>
      </c>
      <c r="G209" t="s">
        <v>38</v>
      </c>
      <c r="H209">
        <v>56</v>
      </c>
      <c r="I209" t="s">
        <v>39</v>
      </c>
    </row>
    <row r="210" spans="1:9" x14ac:dyDescent="0.2">
      <c r="A210" s="8" t="s">
        <v>717</v>
      </c>
      <c r="B210" t="s">
        <v>718</v>
      </c>
      <c r="C210" t="s">
        <v>45</v>
      </c>
      <c r="D210" s="6">
        <v>42308.399409722224</v>
      </c>
      <c r="E210" s="12">
        <v>40</v>
      </c>
      <c r="F210" s="7" t="s">
        <v>719</v>
      </c>
      <c r="G210" t="s">
        <v>38</v>
      </c>
      <c r="H210">
        <v>39</v>
      </c>
      <c r="I210" t="s">
        <v>39</v>
      </c>
    </row>
    <row r="211" spans="1:9" x14ac:dyDescent="0.2">
      <c r="A211" s="8" t="s">
        <v>720</v>
      </c>
      <c r="B211" t="s">
        <v>721</v>
      </c>
      <c r="C211" t="s">
        <v>45</v>
      </c>
      <c r="D211" s="6">
        <v>42308.400046296294</v>
      </c>
      <c r="E211" s="12">
        <v>40</v>
      </c>
      <c r="F211" s="7" t="s">
        <v>722</v>
      </c>
      <c r="G211" t="s">
        <v>38</v>
      </c>
      <c r="H211">
        <v>55</v>
      </c>
      <c r="I211" t="s">
        <v>39</v>
      </c>
    </row>
    <row r="212" spans="1:9" x14ac:dyDescent="0.2">
      <c r="A212" s="8" t="s">
        <v>723</v>
      </c>
      <c r="B212" t="s">
        <v>724</v>
      </c>
      <c r="C212" t="s">
        <v>36</v>
      </c>
      <c r="D212" s="6">
        <v>42308.400393518517</v>
      </c>
      <c r="E212" s="12">
        <v>40</v>
      </c>
      <c r="F212" s="7" t="s">
        <v>725</v>
      </c>
      <c r="G212" t="s">
        <v>38</v>
      </c>
      <c r="H212">
        <v>34</v>
      </c>
      <c r="I212" t="s">
        <v>39</v>
      </c>
    </row>
    <row r="213" spans="1:9" x14ac:dyDescent="0.2">
      <c r="A213" s="8" t="s">
        <v>726</v>
      </c>
      <c r="B213" t="s">
        <v>727</v>
      </c>
      <c r="C213" t="s">
        <v>36</v>
      </c>
      <c r="D213" s="6">
        <v>42308.400405092594</v>
      </c>
      <c r="E213" s="12">
        <v>40</v>
      </c>
      <c r="F213" s="7" t="s">
        <v>728</v>
      </c>
      <c r="G213" t="s">
        <v>38</v>
      </c>
      <c r="H213">
        <v>27</v>
      </c>
      <c r="I213" t="s">
        <v>39</v>
      </c>
    </row>
    <row r="214" spans="1:9" x14ac:dyDescent="0.2">
      <c r="A214" s="8" t="s">
        <v>729</v>
      </c>
      <c r="B214" t="s">
        <v>730</v>
      </c>
      <c r="C214" t="s">
        <v>36</v>
      </c>
      <c r="D214" s="6">
        <v>42308.400868055556</v>
      </c>
      <c r="E214" s="12">
        <v>40</v>
      </c>
      <c r="F214" s="7" t="s">
        <v>731</v>
      </c>
      <c r="G214" t="s">
        <v>38</v>
      </c>
      <c r="H214">
        <v>37</v>
      </c>
      <c r="I214" t="s">
        <v>39</v>
      </c>
    </row>
    <row r="215" spans="1:9" x14ac:dyDescent="0.2">
      <c r="A215" s="8" t="s">
        <v>732</v>
      </c>
      <c r="B215" t="s">
        <v>733</v>
      </c>
      <c r="C215" t="s">
        <v>36</v>
      </c>
      <c r="D215" s="6">
        <v>42308.400914351849</v>
      </c>
      <c r="E215" s="12">
        <v>40</v>
      </c>
      <c r="F215" s="7" t="s">
        <v>734</v>
      </c>
      <c r="G215" t="s">
        <v>38</v>
      </c>
      <c r="H215">
        <v>38</v>
      </c>
      <c r="I215" t="s">
        <v>39</v>
      </c>
    </row>
    <row r="216" spans="1:9" x14ac:dyDescent="0.2">
      <c r="A216" s="8" t="s">
        <v>735</v>
      </c>
      <c r="B216" t="s">
        <v>736</v>
      </c>
      <c r="C216" t="s">
        <v>45</v>
      </c>
      <c r="D216" s="6">
        <v>42308.401574074072</v>
      </c>
      <c r="E216" s="12">
        <v>40</v>
      </c>
      <c r="F216" s="7" t="s">
        <v>737</v>
      </c>
      <c r="G216" t="s">
        <v>38</v>
      </c>
      <c r="H216">
        <v>49</v>
      </c>
      <c r="I216" t="s">
        <v>39</v>
      </c>
    </row>
    <row r="217" spans="1:9" x14ac:dyDescent="0.2">
      <c r="A217" s="8" t="s">
        <v>738</v>
      </c>
      <c r="B217" t="s">
        <v>739</v>
      </c>
      <c r="C217" t="s">
        <v>149</v>
      </c>
      <c r="D217" s="6">
        <v>42308.401620370372</v>
      </c>
      <c r="E217" s="12">
        <v>40</v>
      </c>
      <c r="F217" s="7" t="s">
        <v>740</v>
      </c>
      <c r="G217" t="s">
        <v>38</v>
      </c>
      <c r="H217">
        <v>55</v>
      </c>
      <c r="I217" t="s">
        <v>39</v>
      </c>
    </row>
    <row r="218" spans="1:9" x14ac:dyDescent="0.2">
      <c r="A218" s="8" t="s">
        <v>741</v>
      </c>
      <c r="B218" t="s">
        <v>742</v>
      </c>
      <c r="C218" t="s">
        <v>466</v>
      </c>
      <c r="D218" s="6">
        <v>42308.401747685188</v>
      </c>
      <c r="E218" s="12">
        <v>40</v>
      </c>
      <c r="F218" s="7" t="s">
        <v>743</v>
      </c>
      <c r="G218" t="s">
        <v>38</v>
      </c>
      <c r="H218">
        <v>51</v>
      </c>
      <c r="I218" t="s">
        <v>39</v>
      </c>
    </row>
    <row r="219" spans="1:9" x14ac:dyDescent="0.2">
      <c r="A219" s="8" t="s">
        <v>744</v>
      </c>
      <c r="B219" t="s">
        <v>745</v>
      </c>
      <c r="C219" t="s">
        <v>466</v>
      </c>
      <c r="D219" s="6">
        <v>42308.401770833334</v>
      </c>
      <c r="E219" s="12">
        <v>40</v>
      </c>
      <c r="F219" s="7" t="s">
        <v>746</v>
      </c>
      <c r="G219" t="s">
        <v>38</v>
      </c>
      <c r="H219">
        <v>53</v>
      </c>
      <c r="I219" t="s">
        <v>39</v>
      </c>
    </row>
    <row r="220" spans="1:9" x14ac:dyDescent="0.2">
      <c r="A220" s="8" t="s">
        <v>747</v>
      </c>
      <c r="B220" t="s">
        <v>748</v>
      </c>
      <c r="C220" t="s">
        <v>45</v>
      </c>
      <c r="D220" s="6">
        <v>42308.401979166665</v>
      </c>
      <c r="E220" s="12">
        <v>40</v>
      </c>
      <c r="F220" s="7" t="s">
        <v>749</v>
      </c>
      <c r="G220" t="s">
        <v>38</v>
      </c>
      <c r="H220">
        <v>46</v>
      </c>
      <c r="I220" t="s">
        <v>39</v>
      </c>
    </row>
    <row r="221" spans="1:9" x14ac:dyDescent="0.2">
      <c r="A221" s="8" t="s">
        <v>750</v>
      </c>
      <c r="B221" t="s">
        <v>751</v>
      </c>
      <c r="C221" t="s">
        <v>45</v>
      </c>
      <c r="D221" s="6">
        <v>42308.402349537035</v>
      </c>
      <c r="E221" s="12">
        <v>40</v>
      </c>
      <c r="F221" s="7" t="s">
        <v>752</v>
      </c>
      <c r="G221" t="s">
        <v>38</v>
      </c>
      <c r="H221">
        <v>50</v>
      </c>
      <c r="I221" t="s">
        <v>39</v>
      </c>
    </row>
    <row r="222" spans="1:9" x14ac:dyDescent="0.2">
      <c r="A222" s="8" t="s">
        <v>753</v>
      </c>
      <c r="B222" t="s">
        <v>754</v>
      </c>
      <c r="C222" t="s">
        <v>36</v>
      </c>
      <c r="D222" s="6">
        <v>42308.402442129627</v>
      </c>
      <c r="E222" s="12">
        <v>40</v>
      </c>
      <c r="F222" s="7" t="s">
        <v>755</v>
      </c>
      <c r="G222" t="s">
        <v>38</v>
      </c>
      <c r="H222">
        <v>60</v>
      </c>
      <c r="I222" t="s">
        <v>39</v>
      </c>
    </row>
    <row r="223" spans="1:9" x14ac:dyDescent="0.2">
      <c r="A223" s="8" t="s">
        <v>756</v>
      </c>
      <c r="B223" t="s">
        <v>757</v>
      </c>
      <c r="C223" t="s">
        <v>49</v>
      </c>
      <c r="D223" s="6">
        <v>42308.402997685182</v>
      </c>
      <c r="E223" s="12">
        <v>40</v>
      </c>
      <c r="F223" s="7" t="s">
        <v>758</v>
      </c>
      <c r="G223" t="s">
        <v>38</v>
      </c>
      <c r="H223">
        <v>53</v>
      </c>
      <c r="I223" t="s">
        <v>39</v>
      </c>
    </row>
    <row r="224" spans="1:9" x14ac:dyDescent="0.2">
      <c r="A224" s="8" t="s">
        <v>759</v>
      </c>
      <c r="B224" t="s">
        <v>760</v>
      </c>
      <c r="C224" t="s">
        <v>45</v>
      </c>
      <c r="D224" s="6">
        <v>42308.40315972222</v>
      </c>
      <c r="E224" s="12">
        <v>40</v>
      </c>
      <c r="F224" s="7" t="s">
        <v>761</v>
      </c>
      <c r="G224" t="s">
        <v>38</v>
      </c>
      <c r="H224">
        <v>39</v>
      </c>
      <c r="I224" t="s">
        <v>39</v>
      </c>
    </row>
    <row r="225" spans="1:9" x14ac:dyDescent="0.2">
      <c r="A225" s="8" t="s">
        <v>762</v>
      </c>
      <c r="B225" t="s">
        <v>763</v>
      </c>
      <c r="C225" t="s">
        <v>45</v>
      </c>
      <c r="D225" s="6">
        <v>42308.403981481482</v>
      </c>
      <c r="E225" s="12">
        <v>40</v>
      </c>
      <c r="F225" s="7" t="s">
        <v>764</v>
      </c>
      <c r="G225" t="s">
        <v>38</v>
      </c>
      <c r="H225">
        <v>51</v>
      </c>
      <c r="I225" t="s">
        <v>39</v>
      </c>
    </row>
    <row r="226" spans="1:9" x14ac:dyDescent="0.2">
      <c r="A226" s="8" t="s">
        <v>765</v>
      </c>
      <c r="B226" t="s">
        <v>766</v>
      </c>
      <c r="C226" t="s">
        <v>86</v>
      </c>
      <c r="D226" s="6">
        <v>42308.404085648152</v>
      </c>
      <c r="E226" s="12">
        <v>40</v>
      </c>
      <c r="F226" s="7" t="s">
        <v>767</v>
      </c>
      <c r="G226" t="s">
        <v>38</v>
      </c>
      <c r="H226">
        <v>60</v>
      </c>
      <c r="I226" t="s">
        <v>39</v>
      </c>
    </row>
    <row r="227" spans="1:9" x14ac:dyDescent="0.2">
      <c r="A227" s="8" t="s">
        <v>768</v>
      </c>
      <c r="B227" t="s">
        <v>769</v>
      </c>
      <c r="C227" t="s">
        <v>45</v>
      </c>
      <c r="D227" s="6">
        <v>42308.404143518521</v>
      </c>
      <c r="E227" s="12">
        <v>40</v>
      </c>
      <c r="F227" s="7" t="s">
        <v>770</v>
      </c>
      <c r="G227" t="s">
        <v>38</v>
      </c>
      <c r="H227">
        <v>33</v>
      </c>
      <c r="I227" t="s">
        <v>39</v>
      </c>
    </row>
    <row r="228" spans="1:9" x14ac:dyDescent="0.2">
      <c r="A228" s="8" t="s">
        <v>771</v>
      </c>
      <c r="B228" t="s">
        <v>772</v>
      </c>
      <c r="C228" t="s">
        <v>45</v>
      </c>
      <c r="D228" s="6">
        <v>42308.404479166667</v>
      </c>
      <c r="E228" s="12">
        <v>40</v>
      </c>
      <c r="F228" s="7" t="s">
        <v>773</v>
      </c>
      <c r="G228" t="s">
        <v>38</v>
      </c>
      <c r="H228">
        <v>39</v>
      </c>
      <c r="I228" t="s">
        <v>39</v>
      </c>
    </row>
    <row r="229" spans="1:9" x14ac:dyDescent="0.2">
      <c r="A229" s="8" t="s">
        <v>774</v>
      </c>
      <c r="B229" t="s">
        <v>775</v>
      </c>
      <c r="C229" t="s">
        <v>45</v>
      </c>
      <c r="D229" s="6">
        <v>42308.404629629629</v>
      </c>
      <c r="E229" s="12">
        <v>40</v>
      </c>
      <c r="F229" s="7" t="s">
        <v>776</v>
      </c>
      <c r="G229" t="s">
        <v>38</v>
      </c>
      <c r="H229">
        <v>47</v>
      </c>
      <c r="I229" t="s">
        <v>39</v>
      </c>
    </row>
    <row r="230" spans="1:9" x14ac:dyDescent="0.2">
      <c r="A230" s="8" t="s">
        <v>777</v>
      </c>
      <c r="B230" t="s">
        <v>778</v>
      </c>
      <c r="C230" t="s">
        <v>45</v>
      </c>
      <c r="D230" s="6">
        <v>42308.405081018522</v>
      </c>
      <c r="E230" s="12">
        <v>40</v>
      </c>
      <c r="F230" s="7" t="s">
        <v>779</v>
      </c>
      <c r="G230" t="s">
        <v>38</v>
      </c>
      <c r="H230">
        <v>38</v>
      </c>
      <c r="I230" t="s">
        <v>39</v>
      </c>
    </row>
    <row r="231" spans="1:9" x14ac:dyDescent="0.2">
      <c r="A231" s="8" t="s">
        <v>780</v>
      </c>
      <c r="B231" t="s">
        <v>781</v>
      </c>
      <c r="C231" t="s">
        <v>45</v>
      </c>
      <c r="D231" s="6">
        <v>42308.405416666668</v>
      </c>
      <c r="E231" s="12">
        <v>40</v>
      </c>
      <c r="F231" s="7" t="s">
        <v>782</v>
      </c>
      <c r="G231" t="s">
        <v>38</v>
      </c>
      <c r="H231">
        <v>39</v>
      </c>
      <c r="I231" t="s">
        <v>39</v>
      </c>
    </row>
    <row r="232" spans="1:9" x14ac:dyDescent="0.2">
      <c r="D232" s="6">
        <v>42308.405497685184</v>
      </c>
      <c r="E232" s="12">
        <v>40</v>
      </c>
      <c r="F232" s="7" t="s">
        <v>783</v>
      </c>
      <c r="G232" t="s">
        <v>38</v>
      </c>
      <c r="H232">
        <v>0</v>
      </c>
      <c r="I232" t="s">
        <v>39</v>
      </c>
    </row>
    <row r="233" spans="1:9" x14ac:dyDescent="0.2">
      <c r="A233" s="8" t="s">
        <v>784</v>
      </c>
      <c r="B233" t="s">
        <v>785</v>
      </c>
      <c r="C233" t="s">
        <v>786</v>
      </c>
      <c r="D233" s="6">
        <v>42308.405706018515</v>
      </c>
      <c r="E233" s="12">
        <v>40</v>
      </c>
      <c r="F233" s="7" t="s">
        <v>787</v>
      </c>
      <c r="G233" t="s">
        <v>38</v>
      </c>
      <c r="H233">
        <v>46</v>
      </c>
      <c r="I233" t="s">
        <v>39</v>
      </c>
    </row>
    <row r="234" spans="1:9" x14ac:dyDescent="0.2">
      <c r="A234" s="8" t="s">
        <v>788</v>
      </c>
      <c r="B234" t="s">
        <v>789</v>
      </c>
      <c r="C234" t="s">
        <v>627</v>
      </c>
      <c r="D234" s="6">
        <v>42308.405752314815</v>
      </c>
      <c r="E234" s="12">
        <v>40</v>
      </c>
      <c r="F234" s="7" t="s">
        <v>790</v>
      </c>
      <c r="G234" t="s">
        <v>38</v>
      </c>
      <c r="H234">
        <v>29</v>
      </c>
      <c r="I234" t="s">
        <v>39</v>
      </c>
    </row>
    <row r="235" spans="1:9" x14ac:dyDescent="0.2">
      <c r="A235" s="8" t="s">
        <v>791</v>
      </c>
      <c r="B235" t="s">
        <v>792</v>
      </c>
      <c r="C235" t="s">
        <v>45</v>
      </c>
      <c r="D235" s="6">
        <v>42308.408275462964</v>
      </c>
      <c r="E235" s="12">
        <v>40</v>
      </c>
      <c r="F235" s="7" t="s">
        <v>793</v>
      </c>
      <c r="G235" t="s">
        <v>38</v>
      </c>
      <c r="H235">
        <v>56</v>
      </c>
      <c r="I235" t="s">
        <v>39</v>
      </c>
    </row>
    <row r="236" spans="1:9" x14ac:dyDescent="0.2">
      <c r="A236" s="8" t="s">
        <v>794</v>
      </c>
      <c r="B236" t="s">
        <v>795</v>
      </c>
      <c r="C236" t="s">
        <v>45</v>
      </c>
      <c r="D236" s="6">
        <v>42308.408333333333</v>
      </c>
      <c r="E236" s="12">
        <v>40</v>
      </c>
      <c r="F236" s="7" t="s">
        <v>796</v>
      </c>
      <c r="G236" t="s">
        <v>38</v>
      </c>
      <c r="H236">
        <v>62</v>
      </c>
      <c r="I236" t="s">
        <v>39</v>
      </c>
    </row>
    <row r="237" spans="1:9" x14ac:dyDescent="0.2">
      <c r="A237" s="8" t="s">
        <v>797</v>
      </c>
      <c r="B237" t="s">
        <v>798</v>
      </c>
      <c r="C237" t="s">
        <v>45</v>
      </c>
      <c r="D237" s="6">
        <v>42308.408842592595</v>
      </c>
      <c r="E237" s="12">
        <v>40</v>
      </c>
      <c r="F237" s="7" t="s">
        <v>799</v>
      </c>
      <c r="G237" t="s">
        <v>38</v>
      </c>
      <c r="H237">
        <v>75</v>
      </c>
      <c r="I237" t="s">
        <v>39</v>
      </c>
    </row>
    <row r="238" spans="1:9" x14ac:dyDescent="0.2">
      <c r="A238" s="8" t="s">
        <v>800</v>
      </c>
      <c r="B238" t="s">
        <v>801</v>
      </c>
      <c r="C238" t="s">
        <v>802</v>
      </c>
      <c r="D238" s="6">
        <v>42308.40898148148</v>
      </c>
      <c r="E238" s="12">
        <v>40</v>
      </c>
      <c r="F238" s="7" t="s">
        <v>803</v>
      </c>
      <c r="G238" t="s">
        <v>38</v>
      </c>
      <c r="H238">
        <v>52</v>
      </c>
      <c r="I238" t="s">
        <v>39</v>
      </c>
    </row>
    <row r="239" spans="1:9" x14ac:dyDescent="0.2">
      <c r="A239" s="8" t="s">
        <v>804</v>
      </c>
      <c r="B239" t="s">
        <v>805</v>
      </c>
      <c r="C239" t="s">
        <v>49</v>
      </c>
      <c r="D239" s="6">
        <v>42308.409236111111</v>
      </c>
      <c r="E239" s="12">
        <v>40</v>
      </c>
      <c r="F239" s="7" t="s">
        <v>806</v>
      </c>
      <c r="G239" t="s">
        <v>38</v>
      </c>
      <c r="H239">
        <v>38</v>
      </c>
      <c r="I239" t="s">
        <v>39</v>
      </c>
    </row>
    <row r="240" spans="1:9" x14ac:dyDescent="0.2">
      <c r="A240" s="8" t="s">
        <v>807</v>
      </c>
      <c r="B240" t="s">
        <v>808</v>
      </c>
      <c r="C240" t="s">
        <v>258</v>
      </c>
      <c r="D240" s="6">
        <v>42308.40934027778</v>
      </c>
      <c r="E240" s="12">
        <v>40</v>
      </c>
      <c r="F240" s="7" t="s">
        <v>809</v>
      </c>
      <c r="G240" t="s">
        <v>38</v>
      </c>
      <c r="H240">
        <v>55</v>
      </c>
      <c r="I240" t="s">
        <v>39</v>
      </c>
    </row>
    <row r="241" spans="1:9" x14ac:dyDescent="0.2">
      <c r="A241" s="8" t="s">
        <v>810</v>
      </c>
      <c r="B241" t="s">
        <v>811</v>
      </c>
      <c r="C241" t="s">
        <v>258</v>
      </c>
      <c r="D241" s="6">
        <v>42308.409398148149</v>
      </c>
      <c r="E241" s="12">
        <v>40</v>
      </c>
      <c r="F241" s="7" t="s">
        <v>812</v>
      </c>
      <c r="G241" t="s">
        <v>38</v>
      </c>
      <c r="H241">
        <v>46</v>
      </c>
      <c r="I241" t="s">
        <v>39</v>
      </c>
    </row>
    <row r="242" spans="1:9" x14ac:dyDescent="0.2">
      <c r="A242" s="8" t="s">
        <v>813</v>
      </c>
      <c r="B242" t="s">
        <v>814</v>
      </c>
      <c r="C242" t="s">
        <v>45</v>
      </c>
      <c r="D242" s="6">
        <v>42308.409826388888</v>
      </c>
      <c r="E242" s="12">
        <v>40</v>
      </c>
      <c r="F242" s="7" t="s">
        <v>815</v>
      </c>
      <c r="G242" t="s">
        <v>38</v>
      </c>
      <c r="H242">
        <v>62</v>
      </c>
      <c r="I242" t="s">
        <v>39</v>
      </c>
    </row>
    <row r="243" spans="1:9" x14ac:dyDescent="0.2">
      <c r="A243" s="8" t="s">
        <v>816</v>
      </c>
      <c r="B243" t="s">
        <v>817</v>
      </c>
      <c r="C243" t="s">
        <v>818</v>
      </c>
      <c r="D243" s="6">
        <v>42308.410405092596</v>
      </c>
      <c r="E243" s="12">
        <v>40</v>
      </c>
      <c r="F243" s="7" t="s">
        <v>819</v>
      </c>
      <c r="G243" t="s">
        <v>38</v>
      </c>
      <c r="H243">
        <v>44</v>
      </c>
      <c r="I243" t="s">
        <v>39</v>
      </c>
    </row>
    <row r="244" spans="1:9" x14ac:dyDescent="0.2">
      <c r="A244" s="8" t="s">
        <v>820</v>
      </c>
      <c r="B244" t="s">
        <v>821</v>
      </c>
      <c r="C244" t="s">
        <v>45</v>
      </c>
      <c r="D244" s="6">
        <v>42308.411527777775</v>
      </c>
      <c r="E244" s="12">
        <v>40</v>
      </c>
      <c r="F244" s="7" t="s">
        <v>822</v>
      </c>
      <c r="G244" t="s">
        <v>38</v>
      </c>
      <c r="H244">
        <v>31</v>
      </c>
      <c r="I244" t="s">
        <v>39</v>
      </c>
    </row>
    <row r="245" spans="1:9" x14ac:dyDescent="0.2">
      <c r="A245" s="8" t="s">
        <v>823</v>
      </c>
      <c r="B245" t="s">
        <v>824</v>
      </c>
      <c r="C245" t="s">
        <v>825</v>
      </c>
      <c r="D245" s="6">
        <v>42308.411793981482</v>
      </c>
      <c r="E245" s="12">
        <v>40</v>
      </c>
      <c r="F245" s="7" t="s">
        <v>826</v>
      </c>
      <c r="G245" t="s">
        <v>38</v>
      </c>
      <c r="H245">
        <v>32</v>
      </c>
      <c r="I245" t="s">
        <v>39</v>
      </c>
    </row>
    <row r="246" spans="1:9" x14ac:dyDescent="0.2">
      <c r="A246" s="8" t="s">
        <v>827</v>
      </c>
      <c r="B246" t="s">
        <v>828</v>
      </c>
      <c r="C246" t="s">
        <v>45</v>
      </c>
      <c r="D246" s="6">
        <v>42308.412812499999</v>
      </c>
      <c r="E246" s="12">
        <v>40</v>
      </c>
      <c r="F246" s="7" t="s">
        <v>829</v>
      </c>
      <c r="G246" t="s">
        <v>38</v>
      </c>
      <c r="H246">
        <v>60</v>
      </c>
      <c r="I246" t="s">
        <v>39</v>
      </c>
    </row>
    <row r="247" spans="1:9" x14ac:dyDescent="0.2">
      <c r="A247" s="8" t="s">
        <v>830</v>
      </c>
      <c r="B247" t="s">
        <v>831</v>
      </c>
      <c r="C247" t="s">
        <v>45</v>
      </c>
      <c r="D247" s="6">
        <v>42308.412893518522</v>
      </c>
      <c r="E247" s="12">
        <v>40</v>
      </c>
      <c r="F247" s="7" t="s">
        <v>832</v>
      </c>
      <c r="G247" t="s">
        <v>38</v>
      </c>
      <c r="H247">
        <v>63</v>
      </c>
      <c r="I247" t="s">
        <v>39</v>
      </c>
    </row>
    <row r="248" spans="1:9" x14ac:dyDescent="0.2">
      <c r="A248" s="8" t="s">
        <v>833</v>
      </c>
      <c r="B248" t="s">
        <v>834</v>
      </c>
      <c r="C248" t="s">
        <v>835</v>
      </c>
      <c r="D248" s="6">
        <v>42308.413969907408</v>
      </c>
      <c r="E248" s="12">
        <v>40</v>
      </c>
      <c r="F248" s="7" t="s">
        <v>836</v>
      </c>
      <c r="G248" t="s">
        <v>38</v>
      </c>
      <c r="H248">
        <v>50</v>
      </c>
      <c r="I248" t="s">
        <v>39</v>
      </c>
    </row>
    <row r="249" spans="1:9" x14ac:dyDescent="0.2">
      <c r="A249" s="8" t="s">
        <v>837</v>
      </c>
      <c r="B249" t="s">
        <v>838</v>
      </c>
      <c r="C249" t="s">
        <v>839</v>
      </c>
      <c r="D249" s="6">
        <v>42308.4140162037</v>
      </c>
      <c r="E249" s="12">
        <v>40</v>
      </c>
      <c r="F249" s="7" t="s">
        <v>840</v>
      </c>
      <c r="G249" t="s">
        <v>38</v>
      </c>
      <c r="H249">
        <v>45</v>
      </c>
      <c r="I249" t="s">
        <v>39</v>
      </c>
    </row>
    <row r="250" spans="1:9" x14ac:dyDescent="0.2">
      <c r="A250" s="8" t="s">
        <v>841</v>
      </c>
      <c r="B250" t="s">
        <v>842</v>
      </c>
      <c r="C250" t="s">
        <v>326</v>
      </c>
      <c r="D250" s="6">
        <v>42308.414293981485</v>
      </c>
      <c r="E250" s="12">
        <v>40</v>
      </c>
      <c r="F250" s="7" t="s">
        <v>843</v>
      </c>
      <c r="G250" t="s">
        <v>38</v>
      </c>
      <c r="H250">
        <v>42</v>
      </c>
      <c r="I250" t="s">
        <v>39</v>
      </c>
    </row>
    <row r="251" spans="1:9" x14ac:dyDescent="0.2">
      <c r="A251" s="8" t="s">
        <v>844</v>
      </c>
      <c r="B251" t="s">
        <v>845</v>
      </c>
      <c r="C251" t="s">
        <v>45</v>
      </c>
      <c r="D251" s="6">
        <v>42308.414618055554</v>
      </c>
      <c r="E251" s="12">
        <v>40</v>
      </c>
      <c r="F251" s="7" t="s">
        <v>846</v>
      </c>
      <c r="G251" t="s">
        <v>38</v>
      </c>
      <c r="H251">
        <v>59</v>
      </c>
      <c r="I251" t="s">
        <v>39</v>
      </c>
    </row>
    <row r="252" spans="1:9" x14ac:dyDescent="0.2">
      <c r="A252" s="8" t="s">
        <v>847</v>
      </c>
      <c r="B252" t="s">
        <v>848</v>
      </c>
      <c r="C252" t="s">
        <v>45</v>
      </c>
      <c r="D252" s="6">
        <v>42308.414675925924</v>
      </c>
      <c r="E252" s="12">
        <v>40</v>
      </c>
      <c r="F252" s="7" t="s">
        <v>849</v>
      </c>
      <c r="G252" t="s">
        <v>38</v>
      </c>
      <c r="H252">
        <v>64</v>
      </c>
      <c r="I252" t="s">
        <v>39</v>
      </c>
    </row>
    <row r="253" spans="1:9" x14ac:dyDescent="0.2">
      <c r="A253" s="8" t="s">
        <v>850</v>
      </c>
      <c r="B253" t="s">
        <v>851</v>
      </c>
      <c r="C253" t="s">
        <v>326</v>
      </c>
      <c r="D253" s="6">
        <v>42308.414768518516</v>
      </c>
      <c r="E253" s="12">
        <v>40</v>
      </c>
      <c r="F253" s="7" t="s">
        <v>852</v>
      </c>
      <c r="G253" t="s">
        <v>38</v>
      </c>
      <c r="H253">
        <v>55</v>
      </c>
      <c r="I253" t="s">
        <v>39</v>
      </c>
    </row>
    <row r="254" spans="1:9" x14ac:dyDescent="0.2">
      <c r="A254" s="8" t="s">
        <v>853</v>
      </c>
      <c r="B254" t="s">
        <v>854</v>
      </c>
      <c r="C254" t="s">
        <v>49</v>
      </c>
      <c r="D254" s="6">
        <v>42308.414837962962</v>
      </c>
      <c r="E254" s="12">
        <v>40</v>
      </c>
      <c r="F254" s="7" t="s">
        <v>855</v>
      </c>
      <c r="G254" t="s">
        <v>38</v>
      </c>
      <c r="H254">
        <v>51</v>
      </c>
      <c r="I254" t="s">
        <v>39</v>
      </c>
    </row>
    <row r="255" spans="1:9" x14ac:dyDescent="0.2">
      <c r="A255" s="8" t="s">
        <v>856</v>
      </c>
      <c r="B255" t="s">
        <v>857</v>
      </c>
      <c r="C255" t="s">
        <v>49</v>
      </c>
      <c r="D255" s="6">
        <v>42308.414942129632</v>
      </c>
      <c r="E255" s="12">
        <v>40</v>
      </c>
      <c r="F255" s="7" t="s">
        <v>858</v>
      </c>
      <c r="G255" t="s">
        <v>38</v>
      </c>
      <c r="H255">
        <v>45</v>
      </c>
      <c r="I255" t="s">
        <v>39</v>
      </c>
    </row>
    <row r="256" spans="1:9" x14ac:dyDescent="0.2">
      <c r="A256" s="8" t="s">
        <v>859</v>
      </c>
      <c r="B256" t="s">
        <v>860</v>
      </c>
      <c r="C256" t="s">
        <v>49</v>
      </c>
      <c r="D256" s="6">
        <v>42308.415034722224</v>
      </c>
      <c r="E256" s="12">
        <v>40</v>
      </c>
      <c r="F256" s="7" t="s">
        <v>861</v>
      </c>
      <c r="G256" t="s">
        <v>38</v>
      </c>
      <c r="H256">
        <v>54</v>
      </c>
      <c r="I256" t="s">
        <v>39</v>
      </c>
    </row>
    <row r="257" spans="1:9" x14ac:dyDescent="0.2">
      <c r="A257" s="8" t="s">
        <v>862</v>
      </c>
      <c r="B257" t="s">
        <v>863</v>
      </c>
      <c r="C257" t="s">
        <v>45</v>
      </c>
      <c r="D257" s="6">
        <v>42308.415081018517</v>
      </c>
      <c r="E257" s="12">
        <v>40</v>
      </c>
      <c r="F257" s="7" t="s">
        <v>864</v>
      </c>
      <c r="G257" t="s">
        <v>38</v>
      </c>
      <c r="H257">
        <v>38</v>
      </c>
      <c r="I257" t="s">
        <v>39</v>
      </c>
    </row>
    <row r="258" spans="1:9" x14ac:dyDescent="0.2">
      <c r="A258" s="8" t="s">
        <v>865</v>
      </c>
      <c r="B258" t="s">
        <v>866</v>
      </c>
      <c r="C258" t="s">
        <v>45</v>
      </c>
      <c r="D258" s="6">
        <v>42308.418009259258</v>
      </c>
      <c r="E258" s="12">
        <v>40</v>
      </c>
      <c r="F258" s="7" t="s">
        <v>867</v>
      </c>
      <c r="G258" t="s">
        <v>38</v>
      </c>
      <c r="H258">
        <v>19</v>
      </c>
      <c r="I258" t="s">
        <v>39</v>
      </c>
    </row>
    <row r="259" spans="1:9" x14ac:dyDescent="0.2">
      <c r="A259" s="8" t="s">
        <v>868</v>
      </c>
      <c r="B259" t="s">
        <v>869</v>
      </c>
      <c r="C259" t="s">
        <v>45</v>
      </c>
      <c r="D259" s="6">
        <v>42308.418032407404</v>
      </c>
      <c r="E259" s="12">
        <v>40</v>
      </c>
      <c r="F259" s="7" t="s">
        <v>870</v>
      </c>
      <c r="G259" t="s">
        <v>38</v>
      </c>
      <c r="H259">
        <v>47</v>
      </c>
      <c r="I259" t="s">
        <v>39</v>
      </c>
    </row>
    <row r="260" spans="1:9" x14ac:dyDescent="0.2">
      <c r="A260" s="8" t="s">
        <v>871</v>
      </c>
      <c r="B260" t="s">
        <v>872</v>
      </c>
      <c r="C260" t="s">
        <v>802</v>
      </c>
      <c r="D260" s="6">
        <v>42308.418229166666</v>
      </c>
      <c r="E260" s="12">
        <v>40</v>
      </c>
      <c r="F260" s="7" t="s">
        <v>873</v>
      </c>
      <c r="G260" t="s">
        <v>38</v>
      </c>
      <c r="H260">
        <v>48</v>
      </c>
      <c r="I260" t="s">
        <v>39</v>
      </c>
    </row>
    <row r="261" spans="1:9" x14ac:dyDescent="0.2">
      <c r="A261" s="8" t="s">
        <v>874</v>
      </c>
      <c r="B261" t="s">
        <v>875</v>
      </c>
      <c r="C261" t="s">
        <v>802</v>
      </c>
      <c r="D261" s="6">
        <v>42308.418287037035</v>
      </c>
      <c r="E261" s="12">
        <v>40</v>
      </c>
      <c r="F261" s="7" t="s">
        <v>876</v>
      </c>
      <c r="G261" t="s">
        <v>38</v>
      </c>
      <c r="H261">
        <v>14</v>
      </c>
      <c r="I261" t="s">
        <v>170</v>
      </c>
    </row>
    <row r="262" spans="1:9" x14ac:dyDescent="0.2">
      <c r="A262" s="8" t="s">
        <v>877</v>
      </c>
      <c r="B262" t="s">
        <v>878</v>
      </c>
      <c r="C262" t="s">
        <v>45</v>
      </c>
      <c r="D262" s="6">
        <v>42308.418541666666</v>
      </c>
      <c r="E262" s="12">
        <v>40</v>
      </c>
      <c r="F262" s="7" t="s">
        <v>879</v>
      </c>
      <c r="G262" t="s">
        <v>38</v>
      </c>
      <c r="H262">
        <v>53</v>
      </c>
      <c r="I262" t="s">
        <v>39</v>
      </c>
    </row>
    <row r="263" spans="1:9" x14ac:dyDescent="0.2">
      <c r="A263" s="8" t="s">
        <v>880</v>
      </c>
      <c r="B263" t="s">
        <v>881</v>
      </c>
      <c r="C263" t="s">
        <v>289</v>
      </c>
      <c r="D263" s="6">
        <v>42308.418888888889</v>
      </c>
      <c r="E263" s="12">
        <v>40</v>
      </c>
      <c r="F263" s="7" t="s">
        <v>882</v>
      </c>
      <c r="G263" t="s">
        <v>38</v>
      </c>
      <c r="H263">
        <v>43</v>
      </c>
      <c r="I263" t="s">
        <v>39</v>
      </c>
    </row>
    <row r="264" spans="1:9" x14ac:dyDescent="0.2">
      <c r="A264" s="8" t="s">
        <v>883</v>
      </c>
      <c r="B264" t="s">
        <v>884</v>
      </c>
      <c r="C264" t="s">
        <v>36</v>
      </c>
      <c r="D264" s="6">
        <v>42308.41915509259</v>
      </c>
      <c r="E264" s="12">
        <v>40</v>
      </c>
      <c r="F264" s="7" t="s">
        <v>885</v>
      </c>
      <c r="G264" t="s">
        <v>38</v>
      </c>
      <c r="H264">
        <v>55</v>
      </c>
      <c r="I264" t="s">
        <v>39</v>
      </c>
    </row>
    <row r="265" spans="1:9" x14ac:dyDescent="0.2">
      <c r="A265" s="8" t="s">
        <v>886</v>
      </c>
      <c r="B265" t="s">
        <v>887</v>
      </c>
      <c r="C265" t="s">
        <v>45</v>
      </c>
      <c r="D265" s="6">
        <v>42308.419398148151</v>
      </c>
      <c r="E265" s="12">
        <v>40</v>
      </c>
      <c r="F265" s="7" t="s">
        <v>888</v>
      </c>
      <c r="G265" t="s">
        <v>38</v>
      </c>
      <c r="H265">
        <v>46</v>
      </c>
      <c r="I265" t="s">
        <v>39</v>
      </c>
    </row>
    <row r="266" spans="1:9" x14ac:dyDescent="0.2">
      <c r="A266" s="8" t="s">
        <v>889</v>
      </c>
      <c r="B266" t="s">
        <v>890</v>
      </c>
      <c r="C266" t="s">
        <v>45</v>
      </c>
      <c r="D266" s="6">
        <v>42308.419537037036</v>
      </c>
      <c r="E266" s="12">
        <v>40</v>
      </c>
      <c r="F266" s="7" t="s">
        <v>891</v>
      </c>
      <c r="G266" t="s">
        <v>38</v>
      </c>
      <c r="H266">
        <v>36</v>
      </c>
      <c r="I266" t="s">
        <v>39</v>
      </c>
    </row>
    <row r="267" spans="1:9" x14ac:dyDescent="0.2">
      <c r="A267" s="8" t="s">
        <v>892</v>
      </c>
      <c r="B267" t="s">
        <v>893</v>
      </c>
      <c r="C267" t="s">
        <v>45</v>
      </c>
      <c r="D267" s="6">
        <v>42308.420752314814</v>
      </c>
      <c r="E267" s="12">
        <v>40</v>
      </c>
      <c r="F267" s="7" t="s">
        <v>894</v>
      </c>
      <c r="G267" t="s">
        <v>38</v>
      </c>
      <c r="H267">
        <v>59</v>
      </c>
      <c r="I267" t="s">
        <v>39</v>
      </c>
    </row>
    <row r="268" spans="1:9" x14ac:dyDescent="0.2">
      <c r="A268" s="8" t="s">
        <v>895</v>
      </c>
      <c r="B268" t="s">
        <v>896</v>
      </c>
      <c r="C268" t="s">
        <v>336</v>
      </c>
      <c r="D268" s="6">
        <v>42308.421956018516</v>
      </c>
      <c r="E268" s="12">
        <v>40</v>
      </c>
      <c r="F268" s="7" t="s">
        <v>897</v>
      </c>
      <c r="G268" t="s">
        <v>38</v>
      </c>
      <c r="H268">
        <v>52</v>
      </c>
      <c r="I268" t="s">
        <v>39</v>
      </c>
    </row>
    <row r="269" spans="1:9" x14ac:dyDescent="0.2">
      <c r="A269" s="8" t="s">
        <v>898</v>
      </c>
      <c r="B269" t="s">
        <v>899</v>
      </c>
      <c r="C269" t="s">
        <v>336</v>
      </c>
      <c r="D269" s="6">
        <v>42308.421979166669</v>
      </c>
      <c r="E269" s="12">
        <v>40</v>
      </c>
      <c r="F269" s="7" t="s">
        <v>900</v>
      </c>
      <c r="G269" t="s">
        <v>38</v>
      </c>
      <c r="H269">
        <v>24</v>
      </c>
      <c r="I269" t="s">
        <v>39</v>
      </c>
    </row>
    <row r="270" spans="1:9" x14ac:dyDescent="0.2">
      <c r="A270" s="8" t="s">
        <v>901</v>
      </c>
      <c r="B270" t="s">
        <v>902</v>
      </c>
      <c r="C270" t="s">
        <v>45</v>
      </c>
      <c r="D270" s="6">
        <v>42308.426226851851</v>
      </c>
      <c r="E270" s="12">
        <v>40</v>
      </c>
      <c r="F270" s="7" t="s">
        <v>903</v>
      </c>
      <c r="G270" t="s">
        <v>38</v>
      </c>
      <c r="H270">
        <v>40</v>
      </c>
      <c r="I270" t="s">
        <v>39</v>
      </c>
    </row>
    <row r="271" spans="1:9" x14ac:dyDescent="0.2">
      <c r="A271" s="8" t="s">
        <v>904</v>
      </c>
      <c r="B271" t="s">
        <v>905</v>
      </c>
      <c r="C271" t="s">
        <v>906</v>
      </c>
      <c r="D271" s="6">
        <v>42308.426261574074</v>
      </c>
      <c r="E271" s="12">
        <v>40</v>
      </c>
      <c r="F271" s="7" t="s">
        <v>907</v>
      </c>
      <c r="G271" t="s">
        <v>38</v>
      </c>
      <c r="H271">
        <v>25</v>
      </c>
      <c r="I271" t="s">
        <v>39</v>
      </c>
    </row>
    <row r="272" spans="1:9" x14ac:dyDescent="0.2">
      <c r="A272" s="8" t="s">
        <v>908</v>
      </c>
      <c r="B272" t="s">
        <v>909</v>
      </c>
      <c r="C272" t="s">
        <v>45</v>
      </c>
      <c r="D272" s="6">
        <v>42308.426886574074</v>
      </c>
      <c r="E272" s="12">
        <v>40</v>
      </c>
      <c r="F272" s="7" t="s">
        <v>910</v>
      </c>
      <c r="G272" t="s">
        <v>38</v>
      </c>
      <c r="H272">
        <v>28</v>
      </c>
      <c r="I272" t="s">
        <v>39</v>
      </c>
    </row>
    <row r="273" spans="1:9" x14ac:dyDescent="0.2">
      <c r="A273" s="8" t="s">
        <v>911</v>
      </c>
      <c r="B273" t="s">
        <v>912</v>
      </c>
      <c r="C273" t="s">
        <v>913</v>
      </c>
      <c r="D273" s="6">
        <v>42308.427175925928</v>
      </c>
      <c r="E273" s="12">
        <v>40</v>
      </c>
      <c r="F273" s="7" t="s">
        <v>914</v>
      </c>
      <c r="G273" t="s">
        <v>38</v>
      </c>
      <c r="H273">
        <v>59</v>
      </c>
      <c r="I273" t="s">
        <v>39</v>
      </c>
    </row>
    <row r="274" spans="1:9" x14ac:dyDescent="0.2">
      <c r="A274" s="8" t="s">
        <v>915</v>
      </c>
      <c r="B274" t="s">
        <v>916</v>
      </c>
      <c r="C274" t="s">
        <v>643</v>
      </c>
      <c r="D274" s="6">
        <v>42308.428657407407</v>
      </c>
      <c r="E274" s="12">
        <v>40</v>
      </c>
      <c r="F274" s="7" t="s">
        <v>917</v>
      </c>
      <c r="G274" t="s">
        <v>38</v>
      </c>
      <c r="H274">
        <v>46</v>
      </c>
      <c r="I274" t="s">
        <v>39</v>
      </c>
    </row>
    <row r="275" spans="1:9" x14ac:dyDescent="0.2">
      <c r="A275" s="8" t="s">
        <v>918</v>
      </c>
      <c r="B275" t="s">
        <v>919</v>
      </c>
      <c r="C275" t="s">
        <v>45</v>
      </c>
      <c r="D275" s="6">
        <v>42308.429143518515</v>
      </c>
      <c r="E275" s="12">
        <v>40</v>
      </c>
      <c r="F275" s="7" t="s">
        <v>920</v>
      </c>
      <c r="G275" t="s">
        <v>38</v>
      </c>
      <c r="H275">
        <v>48</v>
      </c>
      <c r="I275" t="s">
        <v>39</v>
      </c>
    </row>
    <row r="276" spans="1:9" x14ac:dyDescent="0.2">
      <c r="A276" s="8" t="s">
        <v>921</v>
      </c>
      <c r="B276" t="s">
        <v>922</v>
      </c>
      <c r="C276" t="s">
        <v>49</v>
      </c>
      <c r="D276" s="6">
        <v>42308.431064814817</v>
      </c>
      <c r="E276" s="12">
        <v>40</v>
      </c>
      <c r="F276" s="7" t="s">
        <v>923</v>
      </c>
      <c r="G276" t="s">
        <v>38</v>
      </c>
      <c r="H276">
        <v>28</v>
      </c>
      <c r="I276" t="s">
        <v>39</v>
      </c>
    </row>
    <row r="277" spans="1:9" x14ac:dyDescent="0.2">
      <c r="A277" s="8" t="s">
        <v>924</v>
      </c>
      <c r="B277" t="s">
        <v>925</v>
      </c>
      <c r="C277" t="s">
        <v>49</v>
      </c>
      <c r="D277" s="6">
        <v>42308.431145833332</v>
      </c>
      <c r="E277" s="12">
        <v>40</v>
      </c>
      <c r="F277" s="7" t="s">
        <v>926</v>
      </c>
      <c r="G277" t="s">
        <v>38</v>
      </c>
      <c r="H277">
        <v>28</v>
      </c>
      <c r="I277" t="s">
        <v>39</v>
      </c>
    </row>
    <row r="278" spans="1:9" x14ac:dyDescent="0.2">
      <c r="A278" s="8" t="s">
        <v>927</v>
      </c>
      <c r="B278" t="s">
        <v>928</v>
      </c>
      <c r="C278" t="s">
        <v>36</v>
      </c>
      <c r="D278" s="6">
        <v>42308.431273148148</v>
      </c>
      <c r="E278" s="12">
        <v>40</v>
      </c>
      <c r="F278" s="7" t="s">
        <v>929</v>
      </c>
      <c r="G278" t="s">
        <v>38</v>
      </c>
      <c r="H278">
        <v>54</v>
      </c>
      <c r="I278" t="s">
        <v>39</v>
      </c>
    </row>
    <row r="279" spans="1:9" x14ac:dyDescent="0.2">
      <c r="A279" s="8" t="s">
        <v>930</v>
      </c>
      <c r="B279" t="s">
        <v>931</v>
      </c>
      <c r="C279" t="s">
        <v>932</v>
      </c>
      <c r="D279" s="6">
        <v>42308.432754629626</v>
      </c>
      <c r="E279" s="12">
        <v>40</v>
      </c>
      <c r="F279" s="7" t="s">
        <v>933</v>
      </c>
      <c r="G279" t="s">
        <v>38</v>
      </c>
      <c r="H279">
        <v>42</v>
      </c>
      <c r="I279" t="s">
        <v>39</v>
      </c>
    </row>
    <row r="280" spans="1:9" x14ac:dyDescent="0.2">
      <c r="A280" s="8" t="s">
        <v>934</v>
      </c>
      <c r="B280" t="s">
        <v>935</v>
      </c>
      <c r="C280" t="s">
        <v>45</v>
      </c>
      <c r="D280" s="6">
        <v>42308.43277777778</v>
      </c>
      <c r="E280" s="12">
        <v>40</v>
      </c>
      <c r="F280" s="7" t="s">
        <v>936</v>
      </c>
      <c r="G280" t="s">
        <v>38</v>
      </c>
      <c r="H280">
        <v>45</v>
      </c>
      <c r="I280" t="s">
        <v>39</v>
      </c>
    </row>
    <row r="281" spans="1:9" x14ac:dyDescent="0.2">
      <c r="A281" s="8" t="s">
        <v>937</v>
      </c>
      <c r="B281" t="s">
        <v>938</v>
      </c>
      <c r="C281" t="s">
        <v>45</v>
      </c>
      <c r="D281" s="6">
        <v>42308.434108796297</v>
      </c>
      <c r="E281" s="12">
        <v>40</v>
      </c>
      <c r="F281" s="7" t="s">
        <v>939</v>
      </c>
      <c r="G281" t="s">
        <v>38</v>
      </c>
      <c r="H281">
        <v>40</v>
      </c>
      <c r="I281" t="s">
        <v>39</v>
      </c>
    </row>
    <row r="282" spans="1:9" x14ac:dyDescent="0.2">
      <c r="A282" s="8" t="s">
        <v>940</v>
      </c>
      <c r="B282" t="s">
        <v>941</v>
      </c>
      <c r="C282" t="s">
        <v>45</v>
      </c>
      <c r="D282" s="6">
        <v>42308.43414351852</v>
      </c>
      <c r="E282" s="12">
        <v>40</v>
      </c>
      <c r="F282" s="7" t="s">
        <v>942</v>
      </c>
      <c r="G282" t="s">
        <v>38</v>
      </c>
      <c r="H282">
        <v>11</v>
      </c>
      <c r="I282" t="s">
        <v>170</v>
      </c>
    </row>
    <row r="283" spans="1:9" x14ac:dyDescent="0.2">
      <c r="A283" s="8" t="s">
        <v>943</v>
      </c>
      <c r="B283" t="s">
        <v>944</v>
      </c>
      <c r="C283" t="s">
        <v>945</v>
      </c>
      <c r="D283" s="6">
        <v>42308.434189814812</v>
      </c>
      <c r="E283" s="12">
        <v>40</v>
      </c>
      <c r="F283" s="7" t="s">
        <v>946</v>
      </c>
      <c r="G283" t="s">
        <v>38</v>
      </c>
      <c r="H283">
        <v>60</v>
      </c>
      <c r="I283" t="s">
        <v>39</v>
      </c>
    </row>
    <row r="284" spans="1:9" x14ac:dyDescent="0.2">
      <c r="A284" s="8" t="s">
        <v>947</v>
      </c>
      <c r="B284" t="s">
        <v>948</v>
      </c>
      <c r="C284" t="s">
        <v>45</v>
      </c>
      <c r="D284" s="6">
        <v>42308.434942129628</v>
      </c>
      <c r="E284" s="12">
        <v>40</v>
      </c>
      <c r="F284" s="7" t="s">
        <v>949</v>
      </c>
      <c r="G284" t="s">
        <v>38</v>
      </c>
      <c r="H284">
        <v>39</v>
      </c>
      <c r="I284" t="s">
        <v>39</v>
      </c>
    </row>
    <row r="285" spans="1:9" x14ac:dyDescent="0.2">
      <c r="A285" s="8" t="s">
        <v>950</v>
      </c>
      <c r="B285" t="s">
        <v>951</v>
      </c>
      <c r="C285" t="s">
        <v>45</v>
      </c>
      <c r="D285" s="6">
        <v>42308.436249999999</v>
      </c>
      <c r="E285" s="12">
        <v>40</v>
      </c>
      <c r="F285" s="7" t="s">
        <v>952</v>
      </c>
      <c r="G285" t="s">
        <v>38</v>
      </c>
      <c r="H285">
        <v>41</v>
      </c>
      <c r="I285" t="s">
        <v>39</v>
      </c>
    </row>
    <row r="286" spans="1:9" x14ac:dyDescent="0.2">
      <c r="A286" s="8" t="s">
        <v>953</v>
      </c>
      <c r="B286" t="s">
        <v>954</v>
      </c>
      <c r="C286" t="s">
        <v>45</v>
      </c>
      <c r="D286" s="6">
        <v>42308.436759259261</v>
      </c>
      <c r="E286" s="12">
        <v>40</v>
      </c>
      <c r="F286" s="7" t="s">
        <v>955</v>
      </c>
      <c r="G286" t="s">
        <v>38</v>
      </c>
      <c r="H286">
        <v>44</v>
      </c>
      <c r="I286" t="s">
        <v>39</v>
      </c>
    </row>
    <row r="287" spans="1:9" x14ac:dyDescent="0.2">
      <c r="A287" s="8" t="s">
        <v>956</v>
      </c>
      <c r="B287" t="s">
        <v>957</v>
      </c>
      <c r="C287" t="s">
        <v>45</v>
      </c>
      <c r="D287" s="6">
        <v>42308.438136574077</v>
      </c>
      <c r="E287" s="12">
        <v>40</v>
      </c>
      <c r="F287" s="7" t="s">
        <v>958</v>
      </c>
      <c r="G287" t="s">
        <v>38</v>
      </c>
      <c r="H287">
        <v>50</v>
      </c>
      <c r="I287" t="s">
        <v>39</v>
      </c>
    </row>
    <row r="288" spans="1:9" x14ac:dyDescent="0.2">
      <c r="A288" s="8" t="s">
        <v>959</v>
      </c>
      <c r="B288" t="s">
        <v>960</v>
      </c>
      <c r="C288" t="s">
        <v>961</v>
      </c>
      <c r="D288" s="6">
        <v>42308.439687500002</v>
      </c>
      <c r="E288" s="12">
        <v>40</v>
      </c>
      <c r="F288" s="7" t="s">
        <v>962</v>
      </c>
      <c r="G288" t="s">
        <v>38</v>
      </c>
      <c r="H288">
        <v>46</v>
      </c>
      <c r="I288" t="s">
        <v>39</v>
      </c>
    </row>
    <row r="289" spans="1:9" x14ac:dyDescent="0.2">
      <c r="A289" s="8" t="s">
        <v>963</v>
      </c>
      <c r="B289" t="s">
        <v>964</v>
      </c>
      <c r="C289" t="s">
        <v>965</v>
      </c>
      <c r="D289" s="6">
        <v>42308.440439814818</v>
      </c>
      <c r="E289" s="12">
        <v>40</v>
      </c>
      <c r="F289" s="7" t="s">
        <v>966</v>
      </c>
      <c r="G289" t="s">
        <v>38</v>
      </c>
      <c r="H289">
        <v>36</v>
      </c>
      <c r="I289" t="s">
        <v>39</v>
      </c>
    </row>
    <row r="290" spans="1:9" x14ac:dyDescent="0.2">
      <c r="A290" s="8" t="s">
        <v>967</v>
      </c>
      <c r="B290" t="s">
        <v>968</v>
      </c>
      <c r="C290" t="s">
        <v>643</v>
      </c>
      <c r="D290" s="6">
        <v>42308.443009259259</v>
      </c>
      <c r="E290" s="12">
        <v>40</v>
      </c>
      <c r="F290" s="7" t="s">
        <v>969</v>
      </c>
      <c r="G290" t="s">
        <v>38</v>
      </c>
      <c r="H290">
        <v>48</v>
      </c>
      <c r="I290" t="s">
        <v>39</v>
      </c>
    </row>
    <row r="291" spans="1:9" x14ac:dyDescent="0.2">
      <c r="A291" s="8" t="s">
        <v>970</v>
      </c>
      <c r="B291" t="s">
        <v>971</v>
      </c>
      <c r="C291" t="s">
        <v>643</v>
      </c>
      <c r="D291" s="6">
        <v>42308.443043981482</v>
      </c>
      <c r="E291" s="12">
        <v>40</v>
      </c>
      <c r="F291" s="7" t="s">
        <v>972</v>
      </c>
      <c r="G291" t="s">
        <v>38</v>
      </c>
      <c r="H291">
        <v>10</v>
      </c>
      <c r="I291" t="s">
        <v>170</v>
      </c>
    </row>
    <row r="292" spans="1:9" x14ac:dyDescent="0.2">
      <c r="A292" s="8" t="s">
        <v>973</v>
      </c>
      <c r="B292" t="s">
        <v>974</v>
      </c>
      <c r="C292" t="s">
        <v>45</v>
      </c>
      <c r="D292" s="6">
        <v>42308.4453587963</v>
      </c>
      <c r="E292" s="12">
        <v>40</v>
      </c>
      <c r="F292" s="7" t="s">
        <v>975</v>
      </c>
      <c r="G292" t="s">
        <v>38</v>
      </c>
      <c r="H292">
        <v>41</v>
      </c>
      <c r="I292" t="s">
        <v>39</v>
      </c>
    </row>
    <row r="293" spans="1:9" x14ac:dyDescent="0.2">
      <c r="A293" s="8" t="s">
        <v>976</v>
      </c>
      <c r="B293" t="s">
        <v>977</v>
      </c>
      <c r="C293" t="s">
        <v>86</v>
      </c>
      <c r="D293" s="6">
        <v>42308.449479166666</v>
      </c>
      <c r="E293" s="12">
        <v>40</v>
      </c>
      <c r="F293" s="7" t="s">
        <v>978</v>
      </c>
      <c r="G293" t="s">
        <v>38</v>
      </c>
      <c r="H293">
        <v>43</v>
      </c>
      <c r="I293" t="s">
        <v>39</v>
      </c>
    </row>
    <row r="294" spans="1:9" x14ac:dyDescent="0.2">
      <c r="A294" s="8" t="s">
        <v>979</v>
      </c>
      <c r="B294" t="s">
        <v>980</v>
      </c>
      <c r="C294" t="s">
        <v>49</v>
      </c>
      <c r="D294" s="6">
        <v>42308.451296296298</v>
      </c>
      <c r="E294" s="12">
        <v>40</v>
      </c>
      <c r="F294" s="7" t="s">
        <v>981</v>
      </c>
      <c r="G294" t="s">
        <v>38</v>
      </c>
      <c r="H294">
        <v>48</v>
      </c>
      <c r="I294" t="s">
        <v>39</v>
      </c>
    </row>
    <row r="295" spans="1:9" x14ac:dyDescent="0.2">
      <c r="A295" s="8" t="s">
        <v>982</v>
      </c>
      <c r="B295" t="s">
        <v>983</v>
      </c>
      <c r="C295" t="s">
        <v>49</v>
      </c>
      <c r="D295" s="6">
        <v>42308.463680555556</v>
      </c>
      <c r="E295" s="12">
        <v>40</v>
      </c>
      <c r="F295" s="7" t="s">
        <v>984</v>
      </c>
      <c r="G295" t="s">
        <v>985</v>
      </c>
      <c r="H295">
        <v>36</v>
      </c>
      <c r="I295" t="s">
        <v>39</v>
      </c>
    </row>
    <row r="296" spans="1:9" x14ac:dyDescent="0.2">
      <c r="A296" s="8" t="s">
        <v>986</v>
      </c>
      <c r="B296" t="s">
        <v>987</v>
      </c>
      <c r="C296" t="s">
        <v>194</v>
      </c>
      <c r="D296" s="6">
        <v>42308.464120370372</v>
      </c>
      <c r="E296" s="12">
        <v>40</v>
      </c>
      <c r="F296" s="7" t="s">
        <v>988</v>
      </c>
      <c r="G296" t="s">
        <v>985</v>
      </c>
      <c r="H296">
        <v>37</v>
      </c>
      <c r="I296" t="s">
        <v>39</v>
      </c>
    </row>
    <row r="297" spans="1:9" x14ac:dyDescent="0.2">
      <c r="A297" s="8" t="s">
        <v>989</v>
      </c>
      <c r="B297" t="s">
        <v>990</v>
      </c>
      <c r="C297" t="s">
        <v>45</v>
      </c>
      <c r="D297" s="6">
        <v>42308.46434027778</v>
      </c>
      <c r="E297" s="12">
        <v>40</v>
      </c>
      <c r="F297" s="7" t="s">
        <v>991</v>
      </c>
      <c r="G297" t="s">
        <v>985</v>
      </c>
      <c r="H297">
        <v>34</v>
      </c>
      <c r="I297" t="s">
        <v>39</v>
      </c>
    </row>
    <row r="298" spans="1:9" x14ac:dyDescent="0.2">
      <c r="A298" s="8" t="s">
        <v>992</v>
      </c>
      <c r="B298" t="s">
        <v>993</v>
      </c>
      <c r="C298" t="s">
        <v>45</v>
      </c>
      <c r="D298" s="6">
        <v>42308.465254629627</v>
      </c>
      <c r="E298" s="12">
        <v>40</v>
      </c>
      <c r="F298" s="7" t="s">
        <v>994</v>
      </c>
      <c r="G298" t="s">
        <v>985</v>
      </c>
      <c r="H298">
        <v>56</v>
      </c>
      <c r="I298" t="s">
        <v>39</v>
      </c>
    </row>
    <row r="299" spans="1:9" x14ac:dyDescent="0.2">
      <c r="A299" s="8" t="s">
        <v>995</v>
      </c>
      <c r="B299" t="s">
        <v>996</v>
      </c>
      <c r="C299" t="s">
        <v>266</v>
      </c>
      <c r="D299" s="6">
        <v>42308.465844907405</v>
      </c>
      <c r="E299" s="12">
        <v>40</v>
      </c>
      <c r="F299" s="7" t="s">
        <v>997</v>
      </c>
      <c r="G299" t="s">
        <v>985</v>
      </c>
      <c r="H299">
        <v>40</v>
      </c>
      <c r="I299" t="s">
        <v>39</v>
      </c>
    </row>
    <row r="300" spans="1:9" x14ac:dyDescent="0.2">
      <c r="A300" s="8" t="s">
        <v>998</v>
      </c>
      <c r="B300" t="s">
        <v>999</v>
      </c>
      <c r="C300" t="s">
        <v>534</v>
      </c>
      <c r="D300" s="6">
        <v>42308.466053240743</v>
      </c>
      <c r="E300" s="12">
        <v>40</v>
      </c>
      <c r="F300" s="7" t="s">
        <v>1000</v>
      </c>
      <c r="G300" t="s">
        <v>985</v>
      </c>
      <c r="H300">
        <v>38</v>
      </c>
      <c r="I300" t="s">
        <v>39</v>
      </c>
    </row>
    <row r="301" spans="1:9" x14ac:dyDescent="0.2">
      <c r="A301" s="8" t="s">
        <v>1001</v>
      </c>
      <c r="B301" t="s">
        <v>1002</v>
      </c>
      <c r="C301" t="s">
        <v>534</v>
      </c>
      <c r="D301" s="6">
        <v>42308.466296296298</v>
      </c>
      <c r="E301" s="12">
        <v>40</v>
      </c>
      <c r="F301" s="7" t="s">
        <v>1003</v>
      </c>
      <c r="G301" t="s">
        <v>985</v>
      </c>
      <c r="H301">
        <v>31</v>
      </c>
      <c r="I301" t="s">
        <v>39</v>
      </c>
    </row>
    <row r="302" spans="1:9" x14ac:dyDescent="0.2">
      <c r="A302" s="8" t="s">
        <v>1004</v>
      </c>
      <c r="B302" t="s">
        <v>1005</v>
      </c>
      <c r="C302" t="s">
        <v>614</v>
      </c>
      <c r="D302" s="6">
        <v>42308.466631944444</v>
      </c>
      <c r="E302" s="12">
        <v>40</v>
      </c>
      <c r="F302" s="7" t="s">
        <v>1006</v>
      </c>
      <c r="G302" t="s">
        <v>985</v>
      </c>
      <c r="H302">
        <v>32</v>
      </c>
      <c r="I302" t="s">
        <v>39</v>
      </c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4"/>
  <sheetViews>
    <sheetView workbookViewId="0">
      <pane ySplit="1" topLeftCell="A2" activePane="bottomLeft" state="frozenSplit"/>
      <selection pane="bottomLeft"/>
    </sheetView>
  </sheetViews>
  <sheetFormatPr defaultRowHeight="11.25" x14ac:dyDescent="0.2"/>
  <cols>
    <col min="1" max="1" width="24.6640625" bestFit="1" customWidth="1"/>
    <col min="2" max="2" width="44.83203125" bestFit="1" customWidth="1"/>
    <col min="3" max="3" width="15.33203125" style="6" bestFit="1" customWidth="1"/>
    <col min="4" max="4" width="7.6640625" style="12" bestFit="1" customWidth="1"/>
    <col min="5" max="5" width="14.33203125" style="7" bestFit="1" customWidth="1"/>
    <col min="6" max="6" width="7.83203125" bestFit="1" customWidth="1"/>
    <col min="7" max="7" width="7" bestFit="1" customWidth="1"/>
    <col min="8" max="8" width="7.6640625" bestFit="1" customWidth="1"/>
    <col min="9" max="9" width="6.1640625" bestFit="1" customWidth="1"/>
  </cols>
  <sheetData>
    <row r="1" spans="1:9" x14ac:dyDescent="0.2">
      <c r="A1" t="s">
        <v>1</v>
      </c>
      <c r="B1" t="s">
        <v>2</v>
      </c>
      <c r="C1" s="7" t="s">
        <v>9</v>
      </c>
      <c r="D1" s="13" t="s">
        <v>30</v>
      </c>
      <c r="E1" s="7" t="s">
        <v>24</v>
      </c>
      <c r="F1" t="s">
        <v>25</v>
      </c>
      <c r="G1" t="s">
        <v>26</v>
      </c>
      <c r="H1" t="s">
        <v>31</v>
      </c>
      <c r="I1" t="s">
        <v>32</v>
      </c>
    </row>
    <row r="2" spans="1:9" x14ac:dyDescent="0.2">
      <c r="A2" t="s">
        <v>1007</v>
      </c>
      <c r="B2" t="s">
        <v>1008</v>
      </c>
      <c r="C2" s="6">
        <v>42308.336319444446</v>
      </c>
      <c r="D2" s="12">
        <v>40</v>
      </c>
      <c r="E2" s="7" t="s">
        <v>1009</v>
      </c>
      <c r="F2" t="s">
        <v>38</v>
      </c>
      <c r="G2">
        <v>62</v>
      </c>
      <c r="H2" t="s">
        <v>39</v>
      </c>
    </row>
    <row r="3" spans="1:9" x14ac:dyDescent="0.2">
      <c r="A3" t="s">
        <v>1010</v>
      </c>
      <c r="B3" t="s">
        <v>1008</v>
      </c>
      <c r="C3" s="6">
        <v>42308.339699074073</v>
      </c>
      <c r="D3" s="12">
        <v>40</v>
      </c>
      <c r="E3" s="7" t="s">
        <v>1011</v>
      </c>
      <c r="F3" t="s">
        <v>38</v>
      </c>
      <c r="G3">
        <v>65</v>
      </c>
      <c r="H3" t="s">
        <v>39</v>
      </c>
    </row>
    <row r="4" spans="1:9" x14ac:dyDescent="0.2">
      <c r="A4" t="s">
        <v>1012</v>
      </c>
      <c r="B4" t="s">
        <v>1013</v>
      </c>
      <c r="C4" s="6">
        <v>42308.342222222222</v>
      </c>
      <c r="D4" s="12">
        <v>40</v>
      </c>
      <c r="E4" s="7" t="s">
        <v>1014</v>
      </c>
      <c r="F4" t="s">
        <v>38</v>
      </c>
      <c r="G4">
        <v>54</v>
      </c>
      <c r="H4" t="s">
        <v>39</v>
      </c>
    </row>
    <row r="5" spans="1:9" x14ac:dyDescent="0.2">
      <c r="A5" t="s">
        <v>1015</v>
      </c>
      <c r="B5" t="s">
        <v>1013</v>
      </c>
      <c r="C5" s="6">
        <v>42308.344097222223</v>
      </c>
      <c r="D5" s="12">
        <v>40</v>
      </c>
      <c r="E5" s="7" t="s">
        <v>1016</v>
      </c>
      <c r="F5" t="s">
        <v>38</v>
      </c>
      <c r="G5">
        <v>33</v>
      </c>
      <c r="H5" t="s">
        <v>39</v>
      </c>
    </row>
    <row r="6" spans="1:9" x14ac:dyDescent="0.2">
      <c r="A6" t="s">
        <v>1017</v>
      </c>
      <c r="B6" t="s">
        <v>1018</v>
      </c>
      <c r="C6" s="6">
        <v>42308.348275462966</v>
      </c>
      <c r="D6" s="12">
        <v>40</v>
      </c>
      <c r="E6" s="7" t="s">
        <v>1019</v>
      </c>
      <c r="F6" t="s">
        <v>38</v>
      </c>
      <c r="G6">
        <v>45</v>
      </c>
      <c r="H6" t="s">
        <v>39</v>
      </c>
    </row>
    <row r="7" spans="1:9" x14ac:dyDescent="0.2">
      <c r="A7" t="s">
        <v>1020</v>
      </c>
      <c r="B7" t="s">
        <v>1013</v>
      </c>
      <c r="C7" s="6">
        <v>42308.352280092593</v>
      </c>
      <c r="D7" s="12">
        <v>40</v>
      </c>
      <c r="E7" s="7" t="s">
        <v>1021</v>
      </c>
      <c r="F7" t="s">
        <v>38</v>
      </c>
      <c r="G7">
        <v>39</v>
      </c>
      <c r="H7" t="s">
        <v>39</v>
      </c>
    </row>
    <row r="8" spans="1:9" x14ac:dyDescent="0.2">
      <c r="A8" t="s">
        <v>1022</v>
      </c>
      <c r="B8" t="s">
        <v>1013</v>
      </c>
      <c r="C8" s="6">
        <v>42308.353379629632</v>
      </c>
      <c r="D8" s="12">
        <v>40</v>
      </c>
      <c r="E8" s="7" t="s">
        <v>1023</v>
      </c>
      <c r="F8" t="s">
        <v>38</v>
      </c>
      <c r="G8">
        <v>38</v>
      </c>
      <c r="H8" t="s">
        <v>39</v>
      </c>
    </row>
    <row r="9" spans="1:9" x14ac:dyDescent="0.2">
      <c r="A9" t="s">
        <v>1024</v>
      </c>
      <c r="B9" t="s">
        <v>1025</v>
      </c>
      <c r="C9" s="6">
        <v>42308.355266203704</v>
      </c>
      <c r="D9" s="12">
        <v>40</v>
      </c>
      <c r="E9" s="7" t="s">
        <v>1026</v>
      </c>
      <c r="F9" t="s">
        <v>38</v>
      </c>
      <c r="G9">
        <v>30</v>
      </c>
      <c r="H9" t="s">
        <v>39</v>
      </c>
    </row>
    <row r="10" spans="1:9" x14ac:dyDescent="0.2">
      <c r="A10" t="s">
        <v>1027</v>
      </c>
      <c r="B10" t="s">
        <v>1013</v>
      </c>
      <c r="C10" s="6">
        <v>42308.357395833336</v>
      </c>
      <c r="D10" s="12">
        <v>40</v>
      </c>
      <c r="E10" s="7" t="s">
        <v>1028</v>
      </c>
      <c r="F10" t="s">
        <v>38</v>
      </c>
      <c r="G10">
        <v>45</v>
      </c>
      <c r="H10" t="s">
        <v>39</v>
      </c>
    </row>
    <row r="11" spans="1:9" x14ac:dyDescent="0.2">
      <c r="A11" t="s">
        <v>1029</v>
      </c>
      <c r="B11" t="s">
        <v>1013</v>
      </c>
      <c r="C11" s="6">
        <v>42308.358634259261</v>
      </c>
      <c r="D11" s="12">
        <v>40</v>
      </c>
      <c r="E11" s="7" t="s">
        <v>1030</v>
      </c>
      <c r="F11" t="s">
        <v>38</v>
      </c>
      <c r="G11">
        <v>52</v>
      </c>
      <c r="H11" t="s">
        <v>39</v>
      </c>
    </row>
    <row r="12" spans="1:9" x14ac:dyDescent="0.2">
      <c r="A12" t="s">
        <v>1031</v>
      </c>
      <c r="B12" t="s">
        <v>1032</v>
      </c>
      <c r="C12" s="6">
        <v>42308.36041666667</v>
      </c>
      <c r="D12" s="12">
        <v>40</v>
      </c>
      <c r="E12" s="7" t="s">
        <v>1033</v>
      </c>
      <c r="F12" t="s">
        <v>38</v>
      </c>
      <c r="G12">
        <v>18</v>
      </c>
      <c r="H12" t="s">
        <v>39</v>
      </c>
    </row>
    <row r="13" spans="1:9" x14ac:dyDescent="0.2">
      <c r="A13" t="s">
        <v>1034</v>
      </c>
      <c r="B13" t="s">
        <v>1013</v>
      </c>
      <c r="C13" s="6">
        <v>42308.360891203702</v>
      </c>
      <c r="D13" s="12">
        <v>40</v>
      </c>
      <c r="E13" s="7" t="s">
        <v>1035</v>
      </c>
      <c r="F13" t="s">
        <v>38</v>
      </c>
      <c r="G13">
        <v>62</v>
      </c>
      <c r="H13" t="s">
        <v>39</v>
      </c>
    </row>
    <row r="14" spans="1:9" x14ac:dyDescent="0.2">
      <c r="A14" t="s">
        <v>1036</v>
      </c>
      <c r="B14" t="s">
        <v>1013</v>
      </c>
      <c r="C14" s="6">
        <v>42308.369247685187</v>
      </c>
      <c r="D14" s="12">
        <v>40</v>
      </c>
      <c r="E14" s="7" t="s">
        <v>1037</v>
      </c>
      <c r="F14" t="s">
        <v>38</v>
      </c>
      <c r="G14">
        <v>45</v>
      </c>
      <c r="H14" t="s">
        <v>39</v>
      </c>
    </row>
    <row r="15" spans="1:9" x14ac:dyDescent="0.2">
      <c r="A15" t="s">
        <v>1038</v>
      </c>
      <c r="B15" t="s">
        <v>1013</v>
      </c>
      <c r="C15" s="6">
        <v>42308.369560185187</v>
      </c>
      <c r="D15" s="12">
        <v>40</v>
      </c>
      <c r="E15" s="7" t="s">
        <v>1039</v>
      </c>
      <c r="F15" t="s">
        <v>38</v>
      </c>
      <c r="G15">
        <v>33</v>
      </c>
      <c r="H15" t="s">
        <v>39</v>
      </c>
    </row>
    <row r="16" spans="1:9" x14ac:dyDescent="0.2">
      <c r="A16" t="s">
        <v>1040</v>
      </c>
      <c r="B16" t="s">
        <v>1032</v>
      </c>
      <c r="C16" s="6">
        <v>42308.369884259257</v>
      </c>
      <c r="D16" s="12">
        <v>40</v>
      </c>
      <c r="E16" s="7" t="s">
        <v>1041</v>
      </c>
      <c r="F16" t="s">
        <v>38</v>
      </c>
      <c r="G16">
        <v>21</v>
      </c>
      <c r="H16" t="s">
        <v>39</v>
      </c>
    </row>
    <row r="17" spans="1:8" x14ac:dyDescent="0.2">
      <c r="A17" t="s">
        <v>1042</v>
      </c>
      <c r="B17" t="s">
        <v>1043</v>
      </c>
      <c r="C17" s="6">
        <v>42308.372488425928</v>
      </c>
      <c r="D17" s="12">
        <v>40</v>
      </c>
      <c r="E17" s="7" t="s">
        <v>1044</v>
      </c>
      <c r="F17" t="s">
        <v>38</v>
      </c>
      <c r="G17">
        <v>22</v>
      </c>
      <c r="H17" t="s">
        <v>39</v>
      </c>
    </row>
    <row r="18" spans="1:8" x14ac:dyDescent="0.2">
      <c r="A18" t="s">
        <v>1045</v>
      </c>
      <c r="B18" t="s">
        <v>1013</v>
      </c>
      <c r="C18" s="6">
        <v>42308.373171296298</v>
      </c>
      <c r="D18" s="12">
        <v>40</v>
      </c>
      <c r="E18" s="7" t="s">
        <v>1046</v>
      </c>
      <c r="F18" t="s">
        <v>38</v>
      </c>
      <c r="G18">
        <v>36</v>
      </c>
      <c r="H18" t="s">
        <v>39</v>
      </c>
    </row>
    <row r="19" spans="1:8" x14ac:dyDescent="0.2">
      <c r="A19" t="s">
        <v>1047</v>
      </c>
      <c r="B19" t="s">
        <v>1013</v>
      </c>
      <c r="C19" s="6">
        <v>42308.374641203707</v>
      </c>
      <c r="D19" s="12">
        <v>40</v>
      </c>
      <c r="E19" s="7" t="s">
        <v>1048</v>
      </c>
      <c r="F19" t="s">
        <v>38</v>
      </c>
      <c r="G19">
        <v>45</v>
      </c>
      <c r="H19" t="s">
        <v>39</v>
      </c>
    </row>
    <row r="20" spans="1:8" x14ac:dyDescent="0.2">
      <c r="A20" t="s">
        <v>1049</v>
      </c>
      <c r="B20" t="s">
        <v>1013</v>
      </c>
      <c r="C20" s="6">
        <v>42308.375069444446</v>
      </c>
      <c r="D20" s="12">
        <v>40</v>
      </c>
      <c r="E20" s="7" t="s">
        <v>1050</v>
      </c>
      <c r="F20" t="s">
        <v>38</v>
      </c>
      <c r="G20">
        <v>24</v>
      </c>
      <c r="H20" t="s">
        <v>39</v>
      </c>
    </row>
    <row r="21" spans="1:8" x14ac:dyDescent="0.2">
      <c r="A21" t="s">
        <v>1051</v>
      </c>
      <c r="B21" t="s">
        <v>1052</v>
      </c>
      <c r="C21" s="6">
        <v>42308.375833333332</v>
      </c>
      <c r="D21" s="12">
        <v>40</v>
      </c>
      <c r="E21" s="7" t="s">
        <v>1053</v>
      </c>
      <c r="F21" t="s">
        <v>38</v>
      </c>
      <c r="G21">
        <v>42</v>
      </c>
      <c r="H21" t="s">
        <v>39</v>
      </c>
    </row>
    <row r="22" spans="1:8" x14ac:dyDescent="0.2">
      <c r="A22" t="s">
        <v>1054</v>
      </c>
      <c r="B22" t="s">
        <v>1052</v>
      </c>
      <c r="C22" s="6">
        <v>42308.375879629632</v>
      </c>
      <c r="D22" s="12">
        <v>40</v>
      </c>
      <c r="E22" s="7" t="s">
        <v>1055</v>
      </c>
      <c r="F22" t="s">
        <v>38</v>
      </c>
      <c r="G22">
        <v>39</v>
      </c>
      <c r="H22" t="s">
        <v>39</v>
      </c>
    </row>
    <row r="23" spans="1:8" x14ac:dyDescent="0.2">
      <c r="A23" t="s">
        <v>1056</v>
      </c>
      <c r="B23" t="s">
        <v>1052</v>
      </c>
      <c r="C23" s="6">
        <v>42308.375914351855</v>
      </c>
      <c r="D23" s="12">
        <v>40</v>
      </c>
      <c r="E23" s="7" t="s">
        <v>1057</v>
      </c>
      <c r="F23" t="s">
        <v>38</v>
      </c>
      <c r="G23">
        <v>44</v>
      </c>
      <c r="H23" t="s">
        <v>39</v>
      </c>
    </row>
    <row r="24" spans="1:8" x14ac:dyDescent="0.2">
      <c r="A24" t="s">
        <v>1058</v>
      </c>
      <c r="B24" t="s">
        <v>1013</v>
      </c>
      <c r="C24" s="6">
        <v>42308.376666666663</v>
      </c>
      <c r="D24" s="12">
        <v>40</v>
      </c>
      <c r="E24" s="7" t="s">
        <v>1059</v>
      </c>
      <c r="F24" t="s">
        <v>38</v>
      </c>
      <c r="G24">
        <v>25</v>
      </c>
      <c r="H24" t="s">
        <v>39</v>
      </c>
    </row>
    <row r="25" spans="1:8" x14ac:dyDescent="0.2">
      <c r="A25" t="s">
        <v>1060</v>
      </c>
      <c r="B25" t="s">
        <v>1013</v>
      </c>
      <c r="C25" s="6">
        <v>42308.377141203702</v>
      </c>
      <c r="D25" s="12">
        <v>40</v>
      </c>
      <c r="E25" s="7" t="s">
        <v>1061</v>
      </c>
      <c r="F25" t="s">
        <v>38</v>
      </c>
      <c r="G25">
        <v>25</v>
      </c>
      <c r="H25" t="s">
        <v>39</v>
      </c>
    </row>
    <row r="26" spans="1:8" x14ac:dyDescent="0.2">
      <c r="A26" t="s">
        <v>1062</v>
      </c>
      <c r="B26" t="s">
        <v>1052</v>
      </c>
      <c r="C26" s="6">
        <v>42308.381145833337</v>
      </c>
      <c r="D26" s="12">
        <v>40</v>
      </c>
      <c r="E26" s="7" t="s">
        <v>1063</v>
      </c>
      <c r="F26" t="s">
        <v>38</v>
      </c>
      <c r="G26">
        <v>42</v>
      </c>
      <c r="H26" t="s">
        <v>39</v>
      </c>
    </row>
    <row r="27" spans="1:8" x14ac:dyDescent="0.2">
      <c r="A27" t="s">
        <v>1064</v>
      </c>
      <c r="B27" t="s">
        <v>1013</v>
      </c>
      <c r="C27" s="6">
        <v>42308.386828703704</v>
      </c>
      <c r="D27" s="12">
        <v>40</v>
      </c>
      <c r="E27" s="7" t="s">
        <v>1065</v>
      </c>
      <c r="F27" t="s">
        <v>38</v>
      </c>
      <c r="G27">
        <v>47</v>
      </c>
      <c r="H27" t="s">
        <v>39</v>
      </c>
    </row>
    <row r="28" spans="1:8" x14ac:dyDescent="0.2">
      <c r="A28" t="s">
        <v>1066</v>
      </c>
      <c r="B28" t="s">
        <v>1067</v>
      </c>
      <c r="C28" s="6">
        <v>42308.387245370373</v>
      </c>
      <c r="D28" s="12">
        <v>40</v>
      </c>
      <c r="E28" s="7" t="s">
        <v>1068</v>
      </c>
      <c r="F28" t="s">
        <v>38</v>
      </c>
      <c r="G28">
        <v>44</v>
      </c>
      <c r="H28" t="s">
        <v>39</v>
      </c>
    </row>
    <row r="29" spans="1:8" x14ac:dyDescent="0.2">
      <c r="A29" t="s">
        <v>1069</v>
      </c>
      <c r="B29" t="s">
        <v>1067</v>
      </c>
      <c r="C29" s="6">
        <v>42308.38726851852</v>
      </c>
      <c r="D29" s="12">
        <v>40</v>
      </c>
      <c r="E29" s="7" t="s">
        <v>1070</v>
      </c>
      <c r="F29" t="s">
        <v>38</v>
      </c>
      <c r="G29">
        <v>44</v>
      </c>
      <c r="H29" t="s">
        <v>39</v>
      </c>
    </row>
    <row r="30" spans="1:8" x14ac:dyDescent="0.2">
      <c r="A30" t="s">
        <v>1071</v>
      </c>
      <c r="B30" t="s">
        <v>1013</v>
      </c>
      <c r="C30" s="6">
        <v>42308.388182870367</v>
      </c>
      <c r="D30" s="12">
        <v>40</v>
      </c>
      <c r="E30" s="7" t="s">
        <v>1072</v>
      </c>
      <c r="F30" t="s">
        <v>38</v>
      </c>
      <c r="G30">
        <v>38</v>
      </c>
      <c r="H30" t="s">
        <v>39</v>
      </c>
    </row>
    <row r="31" spans="1:8" x14ac:dyDescent="0.2">
      <c r="A31" t="s">
        <v>1073</v>
      </c>
      <c r="B31" t="s">
        <v>1013</v>
      </c>
      <c r="C31" s="6">
        <v>42308.388252314813</v>
      </c>
      <c r="D31" s="12">
        <v>40</v>
      </c>
      <c r="E31" s="7" t="s">
        <v>1074</v>
      </c>
      <c r="F31" t="s">
        <v>38</v>
      </c>
      <c r="G31">
        <v>63</v>
      </c>
      <c r="H31" t="s">
        <v>39</v>
      </c>
    </row>
    <row r="32" spans="1:8" x14ac:dyDescent="0.2">
      <c r="A32" t="s">
        <v>642</v>
      </c>
      <c r="B32" t="s">
        <v>1075</v>
      </c>
      <c r="C32" s="6">
        <v>42308.390092592592</v>
      </c>
      <c r="D32" s="12">
        <v>40</v>
      </c>
      <c r="E32" s="7" t="s">
        <v>1076</v>
      </c>
      <c r="F32" t="s">
        <v>38</v>
      </c>
      <c r="G32">
        <v>12</v>
      </c>
      <c r="H32" t="s">
        <v>170</v>
      </c>
    </row>
    <row r="33" spans="1:8" x14ac:dyDescent="0.2">
      <c r="A33" t="s">
        <v>1077</v>
      </c>
      <c r="B33" t="s">
        <v>1013</v>
      </c>
      <c r="C33" s="6">
        <v>42308.391898148147</v>
      </c>
      <c r="D33" s="12">
        <v>40</v>
      </c>
      <c r="E33" s="7" t="s">
        <v>1078</v>
      </c>
      <c r="F33" t="s">
        <v>38</v>
      </c>
      <c r="G33">
        <v>44</v>
      </c>
      <c r="H33" t="s">
        <v>39</v>
      </c>
    </row>
    <row r="34" spans="1:8" x14ac:dyDescent="0.2">
      <c r="A34" t="s">
        <v>1079</v>
      </c>
      <c r="B34" t="s">
        <v>1008</v>
      </c>
      <c r="C34" s="6">
        <v>42308.393182870372</v>
      </c>
      <c r="D34" s="12">
        <v>40</v>
      </c>
      <c r="E34" s="7" t="s">
        <v>1080</v>
      </c>
      <c r="F34" t="s">
        <v>38</v>
      </c>
      <c r="G34">
        <v>55</v>
      </c>
      <c r="H34" t="s">
        <v>39</v>
      </c>
    </row>
    <row r="35" spans="1:8" x14ac:dyDescent="0.2">
      <c r="A35" t="s">
        <v>1081</v>
      </c>
      <c r="B35" t="s">
        <v>1013</v>
      </c>
      <c r="C35" s="6">
        <v>42308.394375000003</v>
      </c>
      <c r="D35" s="12">
        <v>40</v>
      </c>
      <c r="E35" s="7" t="s">
        <v>1082</v>
      </c>
      <c r="F35" t="s">
        <v>38</v>
      </c>
      <c r="G35">
        <v>45</v>
      </c>
      <c r="H35" t="s">
        <v>39</v>
      </c>
    </row>
    <row r="36" spans="1:8" x14ac:dyDescent="0.2">
      <c r="A36" t="s">
        <v>1083</v>
      </c>
      <c r="B36" t="s">
        <v>1084</v>
      </c>
      <c r="C36" s="6">
        <v>42308.39671296296</v>
      </c>
      <c r="D36" s="12">
        <v>40</v>
      </c>
      <c r="E36" s="7" t="s">
        <v>1085</v>
      </c>
      <c r="F36" t="s">
        <v>38</v>
      </c>
      <c r="G36">
        <v>40</v>
      </c>
      <c r="H36" t="s">
        <v>39</v>
      </c>
    </row>
    <row r="37" spans="1:8" x14ac:dyDescent="0.2">
      <c r="A37" t="s">
        <v>1086</v>
      </c>
      <c r="B37" t="s">
        <v>1087</v>
      </c>
      <c r="C37" s="6">
        <v>42308.397222222222</v>
      </c>
      <c r="D37" s="12">
        <v>40</v>
      </c>
      <c r="E37" s="7" t="s">
        <v>1088</v>
      </c>
      <c r="F37" t="s">
        <v>38</v>
      </c>
      <c r="G37">
        <v>14</v>
      </c>
      <c r="H37" t="s">
        <v>170</v>
      </c>
    </row>
    <row r="38" spans="1:8" x14ac:dyDescent="0.2">
      <c r="A38" t="s">
        <v>1089</v>
      </c>
      <c r="B38" t="s">
        <v>1013</v>
      </c>
      <c r="C38" s="6">
        <v>42308.397488425922</v>
      </c>
      <c r="D38" s="12">
        <v>40</v>
      </c>
      <c r="E38" s="7" t="s">
        <v>1090</v>
      </c>
      <c r="F38" t="s">
        <v>38</v>
      </c>
      <c r="G38">
        <v>38</v>
      </c>
      <c r="H38" t="s">
        <v>39</v>
      </c>
    </row>
    <row r="39" spans="1:8" x14ac:dyDescent="0.2">
      <c r="A39" t="s">
        <v>1091</v>
      </c>
      <c r="B39" t="s">
        <v>1013</v>
      </c>
      <c r="C39" s="6">
        <v>42308.401006944441</v>
      </c>
      <c r="D39" s="12">
        <v>40</v>
      </c>
      <c r="E39" s="7" t="s">
        <v>1092</v>
      </c>
      <c r="F39" t="s">
        <v>38</v>
      </c>
      <c r="G39">
        <v>46</v>
      </c>
      <c r="H39" t="s">
        <v>39</v>
      </c>
    </row>
    <row r="40" spans="1:8" x14ac:dyDescent="0.2">
      <c r="A40" t="s">
        <v>1093</v>
      </c>
      <c r="B40" t="s">
        <v>1052</v>
      </c>
      <c r="C40" s="6">
        <v>42308.401539351849</v>
      </c>
      <c r="D40" s="12">
        <v>40</v>
      </c>
      <c r="E40" s="7" t="s">
        <v>1094</v>
      </c>
      <c r="F40" t="s">
        <v>38</v>
      </c>
      <c r="G40">
        <v>45</v>
      </c>
      <c r="H40" t="s">
        <v>39</v>
      </c>
    </row>
    <row r="41" spans="1:8" x14ac:dyDescent="0.2">
      <c r="A41" t="s">
        <v>1095</v>
      </c>
      <c r="B41" t="s">
        <v>1096</v>
      </c>
      <c r="C41" s="6">
        <v>42308.402025462965</v>
      </c>
      <c r="D41" s="12">
        <v>40</v>
      </c>
      <c r="E41" s="7" t="s">
        <v>1097</v>
      </c>
      <c r="F41" t="s">
        <v>38</v>
      </c>
      <c r="G41">
        <v>56</v>
      </c>
      <c r="H41" t="s">
        <v>39</v>
      </c>
    </row>
    <row r="42" spans="1:8" x14ac:dyDescent="0.2">
      <c r="A42" t="s">
        <v>1098</v>
      </c>
      <c r="B42" t="s">
        <v>1013</v>
      </c>
      <c r="C42" s="6">
        <v>42308.403032407405</v>
      </c>
      <c r="D42" s="12">
        <v>40</v>
      </c>
      <c r="E42" s="7" t="s">
        <v>1099</v>
      </c>
      <c r="F42" t="s">
        <v>38</v>
      </c>
      <c r="G42">
        <v>45</v>
      </c>
      <c r="H42" t="s">
        <v>39</v>
      </c>
    </row>
    <row r="43" spans="1:8" x14ac:dyDescent="0.2">
      <c r="A43" t="s">
        <v>1100</v>
      </c>
      <c r="B43" t="s">
        <v>1101</v>
      </c>
      <c r="C43" s="6">
        <v>42308.405277777776</v>
      </c>
      <c r="D43" s="12">
        <v>40</v>
      </c>
      <c r="E43" s="7" t="s">
        <v>1102</v>
      </c>
      <c r="F43" t="s">
        <v>38</v>
      </c>
      <c r="G43">
        <v>25</v>
      </c>
      <c r="H43" t="s">
        <v>39</v>
      </c>
    </row>
    <row r="44" spans="1:8" x14ac:dyDescent="0.2">
      <c r="A44" t="s">
        <v>1103</v>
      </c>
      <c r="B44" t="s">
        <v>1013</v>
      </c>
      <c r="C44" s="6">
        <v>42308.405312499999</v>
      </c>
      <c r="D44" s="12">
        <v>40</v>
      </c>
      <c r="E44" s="7" t="s">
        <v>1104</v>
      </c>
      <c r="F44" t="s">
        <v>38</v>
      </c>
      <c r="G44">
        <v>24</v>
      </c>
      <c r="H44" t="s">
        <v>39</v>
      </c>
    </row>
    <row r="45" spans="1:8" x14ac:dyDescent="0.2">
      <c r="A45" t="s">
        <v>1105</v>
      </c>
      <c r="B45" t="s">
        <v>1101</v>
      </c>
      <c r="C45" s="6">
        <v>42308.405358796299</v>
      </c>
      <c r="D45" s="12">
        <v>40</v>
      </c>
      <c r="E45" s="7" t="s">
        <v>1106</v>
      </c>
      <c r="F45" t="s">
        <v>38</v>
      </c>
      <c r="G45">
        <v>19</v>
      </c>
      <c r="H45" t="s">
        <v>39</v>
      </c>
    </row>
    <row r="46" spans="1:8" x14ac:dyDescent="0.2">
      <c r="A46" t="s">
        <v>1107</v>
      </c>
      <c r="B46" t="s">
        <v>1108</v>
      </c>
      <c r="C46" s="6">
        <v>42308.40966435185</v>
      </c>
      <c r="D46" s="12">
        <v>40</v>
      </c>
      <c r="E46" s="7" t="s">
        <v>1109</v>
      </c>
      <c r="F46" t="s">
        <v>38</v>
      </c>
      <c r="G46">
        <v>55</v>
      </c>
      <c r="H46" t="s">
        <v>39</v>
      </c>
    </row>
    <row r="47" spans="1:8" x14ac:dyDescent="0.2">
      <c r="A47" t="s">
        <v>1110</v>
      </c>
      <c r="B47" t="s">
        <v>1108</v>
      </c>
      <c r="C47" s="6">
        <v>42308.409756944442</v>
      </c>
      <c r="D47" s="12">
        <v>40</v>
      </c>
      <c r="E47" s="7" t="s">
        <v>1111</v>
      </c>
      <c r="F47" t="s">
        <v>38</v>
      </c>
      <c r="G47">
        <v>57</v>
      </c>
      <c r="H47" t="s">
        <v>39</v>
      </c>
    </row>
    <row r="48" spans="1:8" x14ac:dyDescent="0.2">
      <c r="A48" t="s">
        <v>1112</v>
      </c>
      <c r="B48" t="s">
        <v>1013</v>
      </c>
      <c r="C48" s="6">
        <v>42308.411678240744</v>
      </c>
      <c r="D48" s="12">
        <v>40</v>
      </c>
      <c r="E48" s="7" t="s">
        <v>1113</v>
      </c>
      <c r="F48" t="s">
        <v>38</v>
      </c>
      <c r="G48">
        <v>24</v>
      </c>
      <c r="H48" t="s">
        <v>39</v>
      </c>
    </row>
    <row r="49" spans="1:8" x14ac:dyDescent="0.2">
      <c r="A49" t="s">
        <v>1114</v>
      </c>
      <c r="B49" t="s">
        <v>1013</v>
      </c>
      <c r="C49" s="6">
        <v>42308.414571759262</v>
      </c>
      <c r="D49" s="12">
        <v>40</v>
      </c>
      <c r="E49" s="7" t="s">
        <v>1115</v>
      </c>
      <c r="F49" t="s">
        <v>38</v>
      </c>
      <c r="G49">
        <v>46</v>
      </c>
      <c r="H49" t="s">
        <v>39</v>
      </c>
    </row>
    <row r="50" spans="1:8" x14ac:dyDescent="0.2">
      <c r="A50" t="s">
        <v>1116</v>
      </c>
      <c r="B50" t="s">
        <v>1117</v>
      </c>
      <c r="C50" s="6">
        <v>42308.415995370371</v>
      </c>
      <c r="D50" s="12">
        <v>40</v>
      </c>
      <c r="E50" s="7" t="s">
        <v>1118</v>
      </c>
      <c r="F50" t="s">
        <v>38</v>
      </c>
      <c r="G50">
        <v>37</v>
      </c>
      <c r="H50" t="s">
        <v>39</v>
      </c>
    </row>
    <row r="51" spans="1:8" x14ac:dyDescent="0.2">
      <c r="A51" t="s">
        <v>1119</v>
      </c>
      <c r="B51" t="s">
        <v>1013</v>
      </c>
      <c r="C51" s="6">
        <v>42308.419189814813</v>
      </c>
      <c r="D51" s="12">
        <v>40</v>
      </c>
      <c r="E51" s="7" t="s">
        <v>1120</v>
      </c>
      <c r="F51" t="s">
        <v>38</v>
      </c>
      <c r="G51">
        <v>44</v>
      </c>
      <c r="H51" t="s">
        <v>39</v>
      </c>
    </row>
    <row r="52" spans="1:8" x14ac:dyDescent="0.2">
      <c r="A52" t="s">
        <v>1121</v>
      </c>
      <c r="B52" t="s">
        <v>1025</v>
      </c>
      <c r="C52" s="6">
        <v>42308.420081018521</v>
      </c>
      <c r="D52" s="12">
        <v>40</v>
      </c>
      <c r="E52" s="7" t="s">
        <v>1122</v>
      </c>
      <c r="F52" t="s">
        <v>38</v>
      </c>
      <c r="G52">
        <v>63</v>
      </c>
      <c r="H52" t="s">
        <v>39</v>
      </c>
    </row>
    <row r="53" spans="1:8" x14ac:dyDescent="0.2">
      <c r="A53" t="s">
        <v>1123</v>
      </c>
      <c r="B53" t="s">
        <v>1124</v>
      </c>
      <c r="C53" s="6">
        <v>42308.424733796295</v>
      </c>
      <c r="D53" s="12">
        <v>40</v>
      </c>
      <c r="E53" s="7" t="s">
        <v>1125</v>
      </c>
      <c r="F53" t="s">
        <v>38</v>
      </c>
      <c r="G53">
        <v>61</v>
      </c>
      <c r="H53" t="s">
        <v>39</v>
      </c>
    </row>
    <row r="54" spans="1:8" x14ac:dyDescent="0.2">
      <c r="A54" t="s">
        <v>1126</v>
      </c>
      <c r="B54" t="s">
        <v>1127</v>
      </c>
      <c r="C54" s="6">
        <v>42308.42560185185</v>
      </c>
      <c r="D54" s="12">
        <v>40</v>
      </c>
      <c r="E54" s="7" t="s">
        <v>1128</v>
      </c>
      <c r="F54" t="s">
        <v>38</v>
      </c>
      <c r="G54">
        <v>33</v>
      </c>
      <c r="H54" t="s">
        <v>39</v>
      </c>
    </row>
    <row r="55" spans="1:8" x14ac:dyDescent="0.2">
      <c r="A55" t="s">
        <v>1129</v>
      </c>
      <c r="B55" t="s">
        <v>1127</v>
      </c>
      <c r="C55" s="6">
        <v>42308.431516203702</v>
      </c>
      <c r="D55" s="12">
        <v>40</v>
      </c>
      <c r="E55" s="7" t="s">
        <v>1130</v>
      </c>
      <c r="F55" t="s">
        <v>38</v>
      </c>
      <c r="G55">
        <v>45</v>
      </c>
      <c r="H55" t="s">
        <v>39</v>
      </c>
    </row>
    <row r="56" spans="1:8" x14ac:dyDescent="0.2">
      <c r="A56" t="s">
        <v>1131</v>
      </c>
      <c r="B56" t="s">
        <v>1075</v>
      </c>
      <c r="C56" s="6">
        <v>42308.433009259257</v>
      </c>
      <c r="D56" s="12">
        <v>40</v>
      </c>
      <c r="E56" s="7" t="s">
        <v>1132</v>
      </c>
      <c r="F56" t="s">
        <v>38</v>
      </c>
      <c r="G56">
        <v>13</v>
      </c>
      <c r="H56" t="s">
        <v>170</v>
      </c>
    </row>
    <row r="57" spans="1:8" x14ac:dyDescent="0.2">
      <c r="A57" t="s">
        <v>1133</v>
      </c>
      <c r="B57" t="s">
        <v>1075</v>
      </c>
      <c r="C57" s="6">
        <v>42308.43304398148</v>
      </c>
      <c r="D57" s="12">
        <v>40</v>
      </c>
      <c r="E57" s="7" t="s">
        <v>1134</v>
      </c>
      <c r="F57" t="s">
        <v>38</v>
      </c>
      <c r="G57">
        <v>12</v>
      </c>
      <c r="H57" t="s">
        <v>170</v>
      </c>
    </row>
    <row r="58" spans="1:8" x14ac:dyDescent="0.2">
      <c r="C58" s="6">
        <v>42308.433159722219</v>
      </c>
      <c r="D58" s="12">
        <v>40</v>
      </c>
      <c r="E58" s="7" t="s">
        <v>1135</v>
      </c>
      <c r="F58" t="s">
        <v>38</v>
      </c>
      <c r="G58">
        <v>0</v>
      </c>
      <c r="H58" t="s">
        <v>39</v>
      </c>
    </row>
    <row r="59" spans="1:8" x14ac:dyDescent="0.2">
      <c r="A59" t="s">
        <v>1136</v>
      </c>
      <c r="B59" t="s">
        <v>1013</v>
      </c>
      <c r="C59" s="6">
        <v>42308.433865740742</v>
      </c>
      <c r="D59" s="12">
        <v>40</v>
      </c>
      <c r="E59" s="7" t="s">
        <v>1137</v>
      </c>
      <c r="F59" t="s">
        <v>38</v>
      </c>
      <c r="G59">
        <v>24</v>
      </c>
      <c r="H59" t="s">
        <v>39</v>
      </c>
    </row>
    <row r="60" spans="1:8" x14ac:dyDescent="0.2">
      <c r="A60" t="s">
        <v>1138</v>
      </c>
      <c r="B60" t="s">
        <v>1013</v>
      </c>
      <c r="C60" s="6">
        <v>42308.433900462966</v>
      </c>
      <c r="D60" s="12">
        <v>40</v>
      </c>
      <c r="E60" s="7" t="s">
        <v>1139</v>
      </c>
      <c r="F60" t="s">
        <v>38</v>
      </c>
      <c r="G60">
        <v>39</v>
      </c>
      <c r="H60" t="s">
        <v>39</v>
      </c>
    </row>
    <row r="61" spans="1:8" x14ac:dyDescent="0.2">
      <c r="A61" t="s">
        <v>1140</v>
      </c>
      <c r="B61" t="s">
        <v>1127</v>
      </c>
      <c r="C61" s="6">
        <v>42308.434247685182</v>
      </c>
      <c r="D61" s="12">
        <v>40</v>
      </c>
      <c r="E61" s="7" t="s">
        <v>1141</v>
      </c>
      <c r="F61" t="s">
        <v>38</v>
      </c>
      <c r="G61">
        <v>43</v>
      </c>
      <c r="H61" t="s">
        <v>39</v>
      </c>
    </row>
    <row r="62" spans="1:8" x14ac:dyDescent="0.2">
      <c r="A62" t="s">
        <v>1142</v>
      </c>
      <c r="B62" t="s">
        <v>1143</v>
      </c>
      <c r="C62" s="6">
        <v>42308.451458333337</v>
      </c>
      <c r="D62" s="12">
        <v>40</v>
      </c>
      <c r="E62" s="7" t="s">
        <v>1144</v>
      </c>
      <c r="F62" t="s">
        <v>38</v>
      </c>
      <c r="G62">
        <v>51</v>
      </c>
      <c r="H62" t="s">
        <v>39</v>
      </c>
    </row>
    <row r="63" spans="1:8" x14ac:dyDescent="0.2">
      <c r="A63" t="s">
        <v>1145</v>
      </c>
      <c r="B63" t="s">
        <v>1146</v>
      </c>
      <c r="C63" s="6">
        <v>42308.465682870374</v>
      </c>
      <c r="D63" s="12">
        <v>40</v>
      </c>
      <c r="E63" s="7" t="s">
        <v>1147</v>
      </c>
      <c r="F63" t="s">
        <v>985</v>
      </c>
      <c r="G63">
        <v>38</v>
      </c>
      <c r="H63" t="s">
        <v>39</v>
      </c>
    </row>
    <row r="64" spans="1:8" x14ac:dyDescent="0.2">
      <c r="A64" t="s">
        <v>1148</v>
      </c>
      <c r="B64" t="s">
        <v>1013</v>
      </c>
      <c r="C64" s="6">
        <v>42308.466874999998</v>
      </c>
      <c r="D64" s="12">
        <v>40</v>
      </c>
      <c r="E64" s="7" t="s">
        <v>1149</v>
      </c>
      <c r="F64" t="s">
        <v>985</v>
      </c>
      <c r="G64">
        <v>51</v>
      </c>
      <c r="H64" t="s">
        <v>39</v>
      </c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pane ySplit="1" topLeftCell="A2" activePane="bottomLeft" state="frozenSplit"/>
      <selection pane="bottomLeft"/>
    </sheetView>
  </sheetViews>
  <sheetFormatPr defaultRowHeight="11.25" x14ac:dyDescent="0.2"/>
  <cols>
    <col min="7" max="7" width="13.5" style="6" customWidth="1"/>
    <col min="8" max="8" width="13.5" style="12" customWidth="1"/>
    <col min="9" max="9" width="9.33203125" style="7" customWidth="1"/>
  </cols>
  <sheetData>
    <row r="1" spans="1:13" x14ac:dyDescent="0.2">
      <c r="A1" t="s">
        <v>1</v>
      </c>
      <c r="B1" t="s">
        <v>19</v>
      </c>
      <c r="C1" t="s">
        <v>20</v>
      </c>
      <c r="D1" t="s">
        <v>21</v>
      </c>
      <c r="E1" t="s">
        <v>22</v>
      </c>
      <c r="F1" t="s">
        <v>2</v>
      </c>
      <c r="G1" t="s">
        <v>9</v>
      </c>
      <c r="H1" s="1" t="s">
        <v>30</v>
      </c>
      <c r="I1" t="s">
        <v>23</v>
      </c>
      <c r="J1" t="s">
        <v>25</v>
      </c>
      <c r="K1" t="s">
        <v>33</v>
      </c>
      <c r="L1" t="s">
        <v>31</v>
      </c>
      <c r="M1" t="s">
        <v>32</v>
      </c>
    </row>
  </sheetData>
  <phoneticPr fontId="0" type="noConversion"/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"/>
  <sheetViews>
    <sheetView workbookViewId="0"/>
  </sheetViews>
  <sheetFormatPr defaultRowHeight="11.25" x14ac:dyDescent="0.2"/>
  <cols>
    <col min="1" max="1" width="7.33203125" bestFit="1" customWidth="1"/>
    <col min="2" max="2" width="10.5" bestFit="1" customWidth="1"/>
    <col min="3" max="3" width="26.33203125" bestFit="1" customWidth="1"/>
    <col min="4" max="4" width="15.33203125" bestFit="1" customWidth="1"/>
    <col min="5" max="5" width="7.6640625" style="1" bestFit="1" customWidth="1"/>
    <col min="6" max="6" width="14.33203125" style="8" bestFit="1" customWidth="1"/>
    <col min="7" max="7" width="7.83203125" bestFit="1" customWidth="1"/>
    <col min="8" max="8" width="7" bestFit="1" customWidth="1"/>
    <col min="9" max="9" width="7.6640625" bestFit="1" customWidth="1"/>
    <col min="10" max="10" width="6.1640625" bestFit="1" customWidth="1"/>
  </cols>
  <sheetData>
    <row r="1" spans="1:10" s="9" customFormat="1" x14ac:dyDescent="0.2">
      <c r="A1" s="11" t="s">
        <v>29</v>
      </c>
      <c r="B1" s="9" t="s">
        <v>1</v>
      </c>
      <c r="C1" s="9" t="s">
        <v>2</v>
      </c>
      <c r="D1" s="9" t="s">
        <v>9</v>
      </c>
      <c r="E1" s="14" t="s">
        <v>30</v>
      </c>
      <c r="F1" s="10" t="s">
        <v>24</v>
      </c>
      <c r="G1" s="9" t="s">
        <v>25</v>
      </c>
      <c r="H1" s="9" t="s">
        <v>26</v>
      </c>
      <c r="I1" s="9" t="s">
        <v>31</v>
      </c>
      <c r="J1" s="9" t="s">
        <v>32</v>
      </c>
    </row>
    <row r="2" spans="1:10" x14ac:dyDescent="0.2">
      <c r="A2">
        <v>223919</v>
      </c>
      <c r="B2" t="s">
        <v>1150</v>
      </c>
      <c r="C2" t="s">
        <v>1151</v>
      </c>
      <c r="D2" s="15">
        <v>42308.412858796299</v>
      </c>
      <c r="E2" s="1">
        <v>40</v>
      </c>
      <c r="F2" s="8" t="s">
        <v>1152</v>
      </c>
      <c r="G2" t="s">
        <v>38</v>
      </c>
      <c r="H2">
        <v>46</v>
      </c>
      <c r="I2" t="s">
        <v>39</v>
      </c>
    </row>
    <row r="3" spans="1:10" x14ac:dyDescent="0.2">
      <c r="A3">
        <v>303242</v>
      </c>
      <c r="B3" t="s">
        <v>1153</v>
      </c>
      <c r="C3" t="s">
        <v>1154</v>
      </c>
      <c r="D3" s="15">
        <v>42308.432939814818</v>
      </c>
      <c r="E3" s="1">
        <v>40</v>
      </c>
      <c r="F3" s="8" t="s">
        <v>1155</v>
      </c>
      <c r="G3" t="s">
        <v>38</v>
      </c>
      <c r="H3">
        <v>48</v>
      </c>
      <c r="I3" t="s"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00"/>
  <sheetViews>
    <sheetView workbookViewId="0">
      <pane ySplit="1" topLeftCell="A2" activePane="bottomLeft" state="frozenSplit"/>
      <selection pane="bottomLeft"/>
    </sheetView>
  </sheetViews>
  <sheetFormatPr defaultRowHeight="11.25" x14ac:dyDescent="0.2"/>
  <cols>
    <col min="1" max="1" width="5.5" bestFit="1" customWidth="1"/>
    <col min="2" max="2" width="9.1640625" bestFit="1" customWidth="1"/>
    <col min="3" max="3" width="45.5" bestFit="1" customWidth="1"/>
    <col min="4" max="4" width="11.1640625" bestFit="1" customWidth="1"/>
    <col min="5" max="5" width="16.33203125" bestFit="1" customWidth="1"/>
    <col min="6" max="6" width="13.33203125" bestFit="1" customWidth="1"/>
    <col min="7" max="7" width="8.1640625" bestFit="1" customWidth="1"/>
    <col min="8" max="8" width="11.1640625" bestFit="1" customWidth="1"/>
    <col min="10" max="10" width="91.83203125" bestFit="1" customWidth="1"/>
  </cols>
  <sheetData>
    <row r="1" spans="1:10" x14ac:dyDescent="0.2">
      <c r="A1" t="s">
        <v>27</v>
      </c>
      <c r="B1" t="s">
        <v>28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10" x14ac:dyDescent="0.2">
      <c r="A2" t="s">
        <v>1156</v>
      </c>
      <c r="B2">
        <v>1992002</v>
      </c>
      <c r="C2" t="s">
        <v>1052</v>
      </c>
      <c r="D2">
        <v>151</v>
      </c>
      <c r="E2">
        <v>5</v>
      </c>
      <c r="F2" s="2">
        <f>IF(ISBLANK(D2),"",E2/D2)</f>
        <v>3.3112582781456956E-2</v>
      </c>
      <c r="G2" s="1">
        <f>IF(ISBLANK(D2),"",E2*F2)</f>
        <v>0.16556291390728478</v>
      </c>
      <c r="H2" s="1">
        <f>IF(ISBLANK(D2),"",E2-G2)</f>
        <v>4.8344370860927155</v>
      </c>
    </row>
    <row r="3" spans="1:10" x14ac:dyDescent="0.2">
      <c r="A3" t="s">
        <v>1156</v>
      </c>
      <c r="B3">
        <v>9999990</v>
      </c>
      <c r="C3" t="s">
        <v>1013</v>
      </c>
      <c r="D3">
        <v>2721</v>
      </c>
      <c r="E3">
        <v>5</v>
      </c>
      <c r="F3" s="2">
        <f t="shared" ref="F3:F32" si="0">IF(ISBLANK(D3),"",E3/D3)</f>
        <v>1.8375597206909224E-3</v>
      </c>
      <c r="G3" s="1">
        <f t="shared" ref="G3:G32" si="1">IF(ISBLANK(D3),"",E3*F3)</f>
        <v>9.1877986034546114E-3</v>
      </c>
      <c r="H3" s="1">
        <f t="shared" ref="H3:H32" si="2">IF(ISBLANK(D3),"",E3-G3)</f>
        <v>4.9908122013965457</v>
      </c>
    </row>
    <row r="4" spans="1:10" x14ac:dyDescent="0.2">
      <c r="A4" t="s">
        <v>1156</v>
      </c>
      <c r="B4">
        <v>10000513</v>
      </c>
      <c r="C4" t="s">
        <v>1043</v>
      </c>
      <c r="D4">
        <v>32</v>
      </c>
      <c r="E4">
        <v>1</v>
      </c>
      <c r="F4" s="2">
        <f t="shared" si="0"/>
        <v>3.125E-2</v>
      </c>
      <c r="G4" s="1">
        <f t="shared" si="1"/>
        <v>3.125E-2</v>
      </c>
      <c r="H4" s="1">
        <f t="shared" si="2"/>
        <v>0.96875</v>
      </c>
      <c r="J4" t="s">
        <v>16</v>
      </c>
    </row>
    <row r="5" spans="1:10" x14ac:dyDescent="0.2">
      <c r="A5" t="s">
        <v>1156</v>
      </c>
      <c r="B5">
        <v>11993013</v>
      </c>
      <c r="C5" t="s">
        <v>1096</v>
      </c>
      <c r="D5">
        <v>25</v>
      </c>
      <c r="E5">
        <v>1</v>
      </c>
      <c r="F5" s="2">
        <f t="shared" si="0"/>
        <v>0.04</v>
      </c>
      <c r="G5" s="1">
        <f t="shared" si="1"/>
        <v>0.04</v>
      </c>
      <c r="H5" s="1">
        <f t="shared" si="2"/>
        <v>0.96</v>
      </c>
      <c r="J5" t="str">
        <f>CONCATENATE(Overzicht!A1,CHAR(13),Clubs!J4)</f>
        <v>Fietspromo
MTB - za, 31-okt-2015_x000D_Aantal deelnemers per vwb club</v>
      </c>
    </row>
    <row r="6" spans="1:10" x14ac:dyDescent="0.2">
      <c r="A6" t="s">
        <v>1156</v>
      </c>
      <c r="B6">
        <v>30000905</v>
      </c>
      <c r="C6" t="s">
        <v>1032</v>
      </c>
      <c r="D6">
        <v>95</v>
      </c>
      <c r="E6">
        <v>2</v>
      </c>
      <c r="F6" s="2">
        <f t="shared" si="0"/>
        <v>2.1052631578947368E-2</v>
      </c>
      <c r="G6" s="1">
        <f t="shared" si="1"/>
        <v>4.2105263157894736E-2</v>
      </c>
      <c r="H6" s="1">
        <f t="shared" si="2"/>
        <v>1.9578947368421054</v>
      </c>
    </row>
    <row r="7" spans="1:10" x14ac:dyDescent="0.2">
      <c r="A7" t="s">
        <v>1156</v>
      </c>
      <c r="B7">
        <v>31970006</v>
      </c>
      <c r="C7" t="s">
        <v>1008</v>
      </c>
      <c r="D7">
        <v>59</v>
      </c>
      <c r="E7">
        <v>3</v>
      </c>
      <c r="F7" s="2">
        <f t="shared" si="0"/>
        <v>5.0847457627118647E-2</v>
      </c>
      <c r="G7" s="1">
        <f t="shared" si="1"/>
        <v>0.15254237288135594</v>
      </c>
      <c r="H7" s="1">
        <f t="shared" si="2"/>
        <v>2.847457627118644</v>
      </c>
    </row>
    <row r="8" spans="1:10" x14ac:dyDescent="0.2">
      <c r="A8" t="s">
        <v>1156</v>
      </c>
      <c r="B8">
        <v>31974001</v>
      </c>
      <c r="C8" t="s">
        <v>1143</v>
      </c>
      <c r="D8">
        <v>52</v>
      </c>
      <c r="E8">
        <v>1</v>
      </c>
      <c r="F8" s="2">
        <f t="shared" si="0"/>
        <v>1.9230769230769232E-2</v>
      </c>
      <c r="G8" s="1">
        <f t="shared" si="1"/>
        <v>1.9230769230769232E-2</v>
      </c>
      <c r="H8" s="1">
        <f t="shared" si="2"/>
        <v>0.98076923076923073</v>
      </c>
    </row>
    <row r="9" spans="1:10" x14ac:dyDescent="0.2">
      <c r="A9" t="s">
        <v>1156</v>
      </c>
      <c r="B9">
        <v>31993003</v>
      </c>
      <c r="C9" t="s">
        <v>1025</v>
      </c>
      <c r="D9">
        <v>28</v>
      </c>
      <c r="E9">
        <v>2</v>
      </c>
      <c r="F9" s="2">
        <f t="shared" si="0"/>
        <v>7.1428571428571425E-2</v>
      </c>
      <c r="G9" s="1">
        <f t="shared" si="1"/>
        <v>0.14285714285714285</v>
      </c>
      <c r="H9" s="1">
        <f t="shared" si="2"/>
        <v>1.8571428571428572</v>
      </c>
    </row>
    <row r="10" spans="1:10" x14ac:dyDescent="0.2">
      <c r="A10" t="s">
        <v>1156</v>
      </c>
      <c r="B10">
        <v>31994002</v>
      </c>
      <c r="C10" t="s">
        <v>1101</v>
      </c>
      <c r="D10">
        <v>37</v>
      </c>
      <c r="E10">
        <v>2</v>
      </c>
      <c r="F10" s="2">
        <f t="shared" si="0"/>
        <v>5.4054054054054057E-2</v>
      </c>
      <c r="G10" s="1">
        <f t="shared" si="1"/>
        <v>0.10810810810810811</v>
      </c>
      <c r="H10" s="1">
        <f t="shared" si="2"/>
        <v>1.8918918918918919</v>
      </c>
    </row>
    <row r="11" spans="1:10" x14ac:dyDescent="0.2">
      <c r="A11" t="s">
        <v>1156</v>
      </c>
      <c r="B11">
        <v>31999004</v>
      </c>
      <c r="C11" t="s">
        <v>1084</v>
      </c>
      <c r="D11">
        <v>167</v>
      </c>
      <c r="E11">
        <v>1</v>
      </c>
      <c r="F11" s="2">
        <f t="shared" si="0"/>
        <v>5.9880239520958087E-3</v>
      </c>
      <c r="G11" s="1">
        <f t="shared" si="1"/>
        <v>5.9880239520958087E-3</v>
      </c>
      <c r="H11" s="1">
        <f t="shared" si="2"/>
        <v>0.99401197604790414</v>
      </c>
    </row>
    <row r="12" spans="1:10" x14ac:dyDescent="0.2">
      <c r="A12" t="s">
        <v>1156</v>
      </c>
      <c r="B12">
        <v>32009009</v>
      </c>
      <c r="C12" t="s">
        <v>1127</v>
      </c>
      <c r="D12">
        <v>13</v>
      </c>
      <c r="E12">
        <v>3</v>
      </c>
      <c r="F12" s="2">
        <f t="shared" si="0"/>
        <v>0.23076923076923078</v>
      </c>
      <c r="G12" s="1">
        <f t="shared" si="1"/>
        <v>0.69230769230769229</v>
      </c>
      <c r="H12" s="1">
        <f t="shared" si="2"/>
        <v>2.3076923076923075</v>
      </c>
    </row>
    <row r="13" spans="1:10" x14ac:dyDescent="0.2">
      <c r="A13" t="s">
        <v>1156</v>
      </c>
      <c r="B13">
        <v>32011002</v>
      </c>
      <c r="C13" t="s">
        <v>1117</v>
      </c>
      <c r="D13">
        <v>8</v>
      </c>
      <c r="E13">
        <v>1</v>
      </c>
      <c r="F13" s="2">
        <f t="shared" si="0"/>
        <v>0.125</v>
      </c>
      <c r="G13" s="1">
        <f t="shared" si="1"/>
        <v>0.125</v>
      </c>
      <c r="H13" s="1">
        <f t="shared" si="2"/>
        <v>0.875</v>
      </c>
    </row>
    <row r="14" spans="1:10" x14ac:dyDescent="0.2">
      <c r="A14" t="s">
        <v>1156</v>
      </c>
      <c r="B14">
        <v>32012002</v>
      </c>
      <c r="C14" t="s">
        <v>1075</v>
      </c>
      <c r="D14">
        <v>89</v>
      </c>
      <c r="E14">
        <v>3</v>
      </c>
      <c r="F14" s="2">
        <f t="shared" si="0"/>
        <v>3.3707865168539325E-2</v>
      </c>
      <c r="G14" s="1">
        <f t="shared" si="1"/>
        <v>0.10112359550561797</v>
      </c>
      <c r="H14" s="1">
        <f t="shared" si="2"/>
        <v>2.898876404494382</v>
      </c>
    </row>
    <row r="15" spans="1:10" x14ac:dyDescent="0.2">
      <c r="A15" t="s">
        <v>1156</v>
      </c>
      <c r="B15">
        <v>32014015</v>
      </c>
      <c r="C15" t="s">
        <v>1018</v>
      </c>
      <c r="D15">
        <v>5</v>
      </c>
      <c r="E15">
        <v>1</v>
      </c>
      <c r="F15" s="2">
        <f t="shared" si="0"/>
        <v>0.2</v>
      </c>
      <c r="G15" s="1">
        <f t="shared" si="1"/>
        <v>0.2</v>
      </c>
      <c r="H15" s="1">
        <f t="shared" si="2"/>
        <v>0.8</v>
      </c>
    </row>
    <row r="16" spans="1:10" x14ac:dyDescent="0.2">
      <c r="A16" t="s">
        <v>1156</v>
      </c>
      <c r="B16">
        <v>32015001</v>
      </c>
      <c r="C16" t="s">
        <v>1108</v>
      </c>
      <c r="D16">
        <v>69</v>
      </c>
      <c r="E16">
        <v>2</v>
      </c>
      <c r="F16" s="2">
        <f t="shared" si="0"/>
        <v>2.8985507246376812E-2</v>
      </c>
      <c r="G16" s="1">
        <f t="shared" si="1"/>
        <v>5.7971014492753624E-2</v>
      </c>
      <c r="H16" s="1">
        <f t="shared" si="2"/>
        <v>1.9420289855072463</v>
      </c>
    </row>
    <row r="17" spans="1:8" x14ac:dyDescent="0.2">
      <c r="A17" t="s">
        <v>1156</v>
      </c>
      <c r="B17">
        <v>39999990</v>
      </c>
      <c r="C17" t="s">
        <v>1013</v>
      </c>
      <c r="D17">
        <v>1120</v>
      </c>
      <c r="E17">
        <v>21</v>
      </c>
      <c r="F17" s="2">
        <f t="shared" si="0"/>
        <v>1.8749999999999999E-2</v>
      </c>
      <c r="G17" s="1">
        <f t="shared" si="1"/>
        <v>0.39374999999999999</v>
      </c>
      <c r="H17" s="1">
        <f t="shared" si="2"/>
        <v>20.606249999999999</v>
      </c>
    </row>
    <row r="18" spans="1:8" x14ac:dyDescent="0.2">
      <c r="A18" t="s">
        <v>1156</v>
      </c>
      <c r="B18">
        <v>72014038</v>
      </c>
      <c r="C18" t="s">
        <v>1067</v>
      </c>
      <c r="D18">
        <v>241</v>
      </c>
      <c r="E18">
        <v>2</v>
      </c>
      <c r="F18" s="2">
        <f t="shared" si="0"/>
        <v>8.2987551867219917E-3</v>
      </c>
      <c r="G18" s="1">
        <f t="shared" si="1"/>
        <v>1.6597510373443983E-2</v>
      </c>
      <c r="H18" s="1">
        <f t="shared" si="2"/>
        <v>1.9834024896265561</v>
      </c>
    </row>
    <row r="19" spans="1:8" x14ac:dyDescent="0.2">
      <c r="A19" t="s">
        <v>1156</v>
      </c>
      <c r="B19">
        <v>81998007</v>
      </c>
      <c r="C19" t="s">
        <v>1087</v>
      </c>
      <c r="D19">
        <v>61</v>
      </c>
      <c r="E19">
        <v>1</v>
      </c>
      <c r="F19" s="2">
        <f t="shared" si="0"/>
        <v>1.6393442622950821E-2</v>
      </c>
      <c r="G19" s="1">
        <f t="shared" si="1"/>
        <v>1.6393442622950821E-2</v>
      </c>
      <c r="H19" s="1">
        <f t="shared" si="2"/>
        <v>0.98360655737704916</v>
      </c>
    </row>
    <row r="20" spans="1:8" x14ac:dyDescent="0.2">
      <c r="A20" t="s">
        <v>1156</v>
      </c>
      <c r="B20">
        <v>82007002</v>
      </c>
      <c r="C20" t="s">
        <v>1124</v>
      </c>
      <c r="D20">
        <v>136</v>
      </c>
      <c r="E20">
        <v>1</v>
      </c>
      <c r="F20" s="2">
        <f t="shared" si="0"/>
        <v>7.3529411764705881E-3</v>
      </c>
      <c r="G20" s="1">
        <f t="shared" si="1"/>
        <v>7.3529411764705881E-3</v>
      </c>
      <c r="H20" s="1">
        <f t="shared" si="2"/>
        <v>0.99264705882352944</v>
      </c>
    </row>
    <row r="21" spans="1:8" x14ac:dyDescent="0.2">
      <c r="A21" t="s">
        <v>1156</v>
      </c>
      <c r="B21">
        <v>89999990</v>
      </c>
      <c r="C21" t="s">
        <v>1013</v>
      </c>
      <c r="D21">
        <v>3941</v>
      </c>
      <c r="E21">
        <v>3</v>
      </c>
      <c r="F21" s="2">
        <f t="shared" si="0"/>
        <v>7.6122811469170261E-4</v>
      </c>
      <c r="G21" s="1">
        <f t="shared" si="1"/>
        <v>2.283684344075108E-3</v>
      </c>
      <c r="H21" s="1">
        <f t="shared" si="2"/>
        <v>2.997716315655925</v>
      </c>
    </row>
    <row r="22" spans="1:8" x14ac:dyDescent="0.2">
      <c r="A22" t="s">
        <v>1156</v>
      </c>
      <c r="B22">
        <v>90000328</v>
      </c>
      <c r="C22" t="s">
        <v>1146</v>
      </c>
      <c r="D22">
        <v>435</v>
      </c>
      <c r="E22">
        <v>1</v>
      </c>
      <c r="F22" s="2">
        <f t="shared" si="0"/>
        <v>2.2988505747126436E-3</v>
      </c>
      <c r="G22" s="1">
        <f t="shared" si="1"/>
        <v>2.2988505747126436E-3</v>
      </c>
      <c r="H22" s="1">
        <f t="shared" si="2"/>
        <v>0.99770114942528731</v>
      </c>
    </row>
    <row r="23" spans="1:8" x14ac:dyDescent="0.2">
      <c r="A23" t="s">
        <v>1157</v>
      </c>
      <c r="B23">
        <v>189</v>
      </c>
      <c r="C23" t="s">
        <v>662</v>
      </c>
      <c r="D23">
        <v>123</v>
      </c>
      <c r="E23">
        <v>1</v>
      </c>
      <c r="F23" s="2">
        <f t="shared" si="0"/>
        <v>8.130081300813009E-3</v>
      </c>
      <c r="G23" s="1">
        <f t="shared" si="1"/>
        <v>8.130081300813009E-3</v>
      </c>
      <c r="H23" s="1">
        <f t="shared" si="2"/>
        <v>0.99186991869918695</v>
      </c>
    </row>
    <row r="24" spans="1:8" x14ac:dyDescent="0.2">
      <c r="A24" t="s">
        <v>1157</v>
      </c>
      <c r="B24">
        <v>225</v>
      </c>
      <c r="C24" t="s">
        <v>538</v>
      </c>
      <c r="D24">
        <v>118</v>
      </c>
      <c r="E24">
        <v>1</v>
      </c>
      <c r="F24" s="2">
        <f t="shared" si="0"/>
        <v>8.4745762711864406E-3</v>
      </c>
      <c r="G24" s="1">
        <f t="shared" si="1"/>
        <v>8.4745762711864406E-3</v>
      </c>
      <c r="H24" s="1">
        <f t="shared" si="2"/>
        <v>0.99152542372881358</v>
      </c>
    </row>
    <row r="25" spans="1:8" x14ac:dyDescent="0.2">
      <c r="A25" t="s">
        <v>1157</v>
      </c>
      <c r="B25">
        <v>90</v>
      </c>
      <c r="C25" t="s">
        <v>310</v>
      </c>
      <c r="D25">
        <v>97</v>
      </c>
      <c r="E25">
        <v>1</v>
      </c>
      <c r="F25" s="2">
        <f t="shared" si="0"/>
        <v>1.0309278350515464E-2</v>
      </c>
      <c r="G25" s="1">
        <f t="shared" si="1"/>
        <v>1.0309278350515464E-2</v>
      </c>
      <c r="H25" s="1">
        <f t="shared" si="2"/>
        <v>0.98969072164948457</v>
      </c>
    </row>
    <row r="26" spans="1:8" x14ac:dyDescent="0.2">
      <c r="A26" t="s">
        <v>1157</v>
      </c>
      <c r="B26">
        <v>1217</v>
      </c>
      <c r="C26" t="s">
        <v>961</v>
      </c>
      <c r="D26">
        <v>87</v>
      </c>
      <c r="E26">
        <v>1</v>
      </c>
      <c r="F26" s="2">
        <f t="shared" si="0"/>
        <v>1.1494252873563218E-2</v>
      </c>
      <c r="G26" s="1">
        <f t="shared" si="1"/>
        <v>1.1494252873563218E-2</v>
      </c>
      <c r="H26" s="1">
        <f t="shared" si="2"/>
        <v>0.9885057471264368</v>
      </c>
    </row>
    <row r="27" spans="1:8" x14ac:dyDescent="0.2">
      <c r="A27" t="s">
        <v>1157</v>
      </c>
      <c r="B27">
        <v>77</v>
      </c>
      <c r="C27" t="s">
        <v>563</v>
      </c>
      <c r="D27">
        <v>30</v>
      </c>
      <c r="E27">
        <v>3</v>
      </c>
      <c r="F27" s="2">
        <f t="shared" si="0"/>
        <v>0.1</v>
      </c>
      <c r="G27" s="1">
        <f t="shared" si="1"/>
        <v>0.30000000000000004</v>
      </c>
      <c r="H27" s="1">
        <f t="shared" si="2"/>
        <v>2.7</v>
      </c>
    </row>
    <row r="28" spans="1:8" x14ac:dyDescent="0.2">
      <c r="A28" t="s">
        <v>1157</v>
      </c>
      <c r="B28">
        <v>249</v>
      </c>
      <c r="C28" t="s">
        <v>214</v>
      </c>
      <c r="D28">
        <v>105</v>
      </c>
      <c r="E28">
        <v>5</v>
      </c>
      <c r="F28" s="2">
        <f t="shared" si="0"/>
        <v>4.7619047619047616E-2</v>
      </c>
      <c r="G28" s="1">
        <f t="shared" si="1"/>
        <v>0.23809523809523808</v>
      </c>
      <c r="H28" s="1">
        <f t="shared" si="2"/>
        <v>4.7619047619047619</v>
      </c>
    </row>
    <row r="29" spans="1:8" x14ac:dyDescent="0.2">
      <c r="A29" t="s">
        <v>1157</v>
      </c>
      <c r="B29">
        <v>186</v>
      </c>
      <c r="C29" t="s">
        <v>802</v>
      </c>
      <c r="D29">
        <v>47</v>
      </c>
      <c r="E29">
        <v>3</v>
      </c>
      <c r="F29" s="2">
        <f t="shared" si="0"/>
        <v>6.3829787234042548E-2</v>
      </c>
      <c r="G29" s="1">
        <f t="shared" si="1"/>
        <v>0.19148936170212766</v>
      </c>
      <c r="H29" s="1">
        <f t="shared" si="2"/>
        <v>2.8085106382978724</v>
      </c>
    </row>
    <row r="30" spans="1:8" x14ac:dyDescent="0.2">
      <c r="A30" t="s">
        <v>1157</v>
      </c>
      <c r="B30">
        <v>6017</v>
      </c>
      <c r="C30" t="s">
        <v>187</v>
      </c>
      <c r="D30">
        <v>31</v>
      </c>
      <c r="E30">
        <v>1</v>
      </c>
      <c r="F30" s="2">
        <f t="shared" si="0"/>
        <v>3.2258064516129031E-2</v>
      </c>
      <c r="G30" s="1">
        <f t="shared" si="1"/>
        <v>3.2258064516129031E-2</v>
      </c>
      <c r="H30" s="1">
        <f t="shared" si="2"/>
        <v>0.967741935483871</v>
      </c>
    </row>
    <row r="31" spans="1:8" x14ac:dyDescent="0.2">
      <c r="A31" t="s">
        <v>1157</v>
      </c>
      <c r="B31">
        <v>1817</v>
      </c>
      <c r="C31" t="s">
        <v>534</v>
      </c>
      <c r="D31">
        <v>49</v>
      </c>
      <c r="E31">
        <v>7</v>
      </c>
      <c r="F31" s="2">
        <f t="shared" si="0"/>
        <v>0.14285714285714285</v>
      </c>
      <c r="G31" s="1">
        <f t="shared" si="1"/>
        <v>1</v>
      </c>
      <c r="H31" s="1">
        <f t="shared" si="2"/>
        <v>6</v>
      </c>
    </row>
    <row r="32" spans="1:8" x14ac:dyDescent="0.2">
      <c r="A32" t="s">
        <v>1157</v>
      </c>
      <c r="B32">
        <v>113</v>
      </c>
      <c r="C32" t="s">
        <v>965</v>
      </c>
      <c r="D32">
        <v>29</v>
      </c>
      <c r="E32">
        <v>1</v>
      </c>
      <c r="F32" s="2">
        <f t="shared" si="0"/>
        <v>3.4482758620689655E-2</v>
      </c>
      <c r="G32" s="1">
        <f t="shared" si="1"/>
        <v>3.4482758620689655E-2</v>
      </c>
      <c r="H32" s="1">
        <f t="shared" si="2"/>
        <v>0.96551724137931039</v>
      </c>
    </row>
    <row r="33" spans="1:8" x14ac:dyDescent="0.2">
      <c r="A33" t="s">
        <v>1157</v>
      </c>
      <c r="B33">
        <v>103</v>
      </c>
      <c r="C33" t="s">
        <v>431</v>
      </c>
      <c r="D33">
        <v>126</v>
      </c>
      <c r="E33">
        <v>3</v>
      </c>
      <c r="F33" s="2">
        <f t="shared" ref="F33:F66" si="3">IF(ISBLANK(D33),"",E33/D33)</f>
        <v>2.3809523809523808E-2</v>
      </c>
      <c r="G33" s="1">
        <f t="shared" ref="G33:G66" si="4">IF(ISBLANK(D33),"",E33*F33)</f>
        <v>7.1428571428571425E-2</v>
      </c>
      <c r="H33" s="1">
        <f t="shared" ref="H33:H66" si="5">IF(ISBLANK(D33),"",E33-G33)</f>
        <v>2.9285714285714284</v>
      </c>
    </row>
    <row r="34" spans="1:8" x14ac:dyDescent="0.2">
      <c r="A34" t="s">
        <v>1157</v>
      </c>
      <c r="B34">
        <v>89</v>
      </c>
      <c r="C34" t="s">
        <v>913</v>
      </c>
      <c r="D34">
        <v>33</v>
      </c>
      <c r="E34">
        <v>1</v>
      </c>
      <c r="F34" s="2">
        <f t="shared" si="3"/>
        <v>3.0303030303030304E-2</v>
      </c>
      <c r="G34" s="1">
        <f t="shared" si="4"/>
        <v>3.0303030303030304E-2</v>
      </c>
      <c r="H34" s="1">
        <f t="shared" si="5"/>
        <v>0.96969696969696972</v>
      </c>
    </row>
    <row r="35" spans="1:8" x14ac:dyDescent="0.2">
      <c r="A35" t="s">
        <v>1157</v>
      </c>
      <c r="B35">
        <v>1697</v>
      </c>
      <c r="C35" t="s">
        <v>418</v>
      </c>
      <c r="D35">
        <v>103</v>
      </c>
      <c r="E35">
        <v>1</v>
      </c>
      <c r="F35" s="2">
        <f t="shared" si="3"/>
        <v>9.7087378640776691E-3</v>
      </c>
      <c r="G35" s="1">
        <f t="shared" si="4"/>
        <v>9.7087378640776691E-3</v>
      </c>
      <c r="H35" s="1">
        <f t="shared" si="5"/>
        <v>0.99029126213592233</v>
      </c>
    </row>
    <row r="36" spans="1:8" x14ac:dyDescent="0.2">
      <c r="A36" t="s">
        <v>1157</v>
      </c>
      <c r="B36">
        <v>401</v>
      </c>
      <c r="C36" t="s">
        <v>839</v>
      </c>
      <c r="D36">
        <v>104</v>
      </c>
      <c r="E36">
        <v>1</v>
      </c>
      <c r="F36" s="2">
        <f t="shared" si="3"/>
        <v>9.6153846153846159E-3</v>
      </c>
      <c r="G36" s="1">
        <f t="shared" si="4"/>
        <v>9.6153846153846159E-3</v>
      </c>
      <c r="H36" s="1">
        <f t="shared" si="5"/>
        <v>0.99038461538461542</v>
      </c>
    </row>
    <row r="37" spans="1:8" x14ac:dyDescent="0.2">
      <c r="A37" t="s">
        <v>1157</v>
      </c>
      <c r="B37">
        <v>63</v>
      </c>
      <c r="C37" t="s">
        <v>141</v>
      </c>
      <c r="D37">
        <v>121</v>
      </c>
      <c r="E37">
        <v>2</v>
      </c>
      <c r="F37" s="2">
        <f t="shared" si="3"/>
        <v>1.6528925619834711E-2</v>
      </c>
      <c r="G37" s="1">
        <f t="shared" si="4"/>
        <v>3.3057851239669422E-2</v>
      </c>
      <c r="H37" s="1">
        <f t="shared" si="5"/>
        <v>1.9669421487603307</v>
      </c>
    </row>
    <row r="38" spans="1:8" x14ac:dyDescent="0.2">
      <c r="A38" t="s">
        <v>1157</v>
      </c>
      <c r="B38">
        <v>145</v>
      </c>
      <c r="C38" t="s">
        <v>678</v>
      </c>
      <c r="D38">
        <v>108</v>
      </c>
      <c r="E38">
        <v>1</v>
      </c>
      <c r="F38" s="2">
        <f t="shared" si="3"/>
        <v>9.2592592592592587E-3</v>
      </c>
      <c r="G38" s="1">
        <f t="shared" si="4"/>
        <v>9.2592592592592587E-3</v>
      </c>
      <c r="H38" s="1">
        <f t="shared" si="5"/>
        <v>0.9907407407407407</v>
      </c>
    </row>
    <row r="39" spans="1:8" x14ac:dyDescent="0.2">
      <c r="A39" t="s">
        <v>1157</v>
      </c>
      <c r="B39">
        <v>59</v>
      </c>
      <c r="C39" t="s">
        <v>336</v>
      </c>
      <c r="D39">
        <v>148</v>
      </c>
      <c r="E39">
        <v>4</v>
      </c>
      <c r="F39" s="2">
        <f t="shared" si="3"/>
        <v>2.7027027027027029E-2</v>
      </c>
      <c r="G39" s="1">
        <f t="shared" si="4"/>
        <v>0.10810810810810811</v>
      </c>
      <c r="H39" s="1">
        <f t="shared" si="5"/>
        <v>3.8918918918918921</v>
      </c>
    </row>
    <row r="40" spans="1:8" x14ac:dyDescent="0.2">
      <c r="A40" t="s">
        <v>1157</v>
      </c>
      <c r="B40">
        <v>94</v>
      </c>
      <c r="C40" t="s">
        <v>708</v>
      </c>
      <c r="D40">
        <v>82</v>
      </c>
      <c r="E40">
        <v>1</v>
      </c>
      <c r="F40" s="2">
        <f t="shared" si="3"/>
        <v>1.2195121951219513E-2</v>
      </c>
      <c r="G40" s="1">
        <f t="shared" si="4"/>
        <v>1.2195121951219513E-2</v>
      </c>
      <c r="H40" s="1">
        <f t="shared" si="5"/>
        <v>0.98780487804878048</v>
      </c>
    </row>
    <row r="41" spans="1:8" x14ac:dyDescent="0.2">
      <c r="A41" t="s">
        <v>1157</v>
      </c>
      <c r="B41">
        <v>61</v>
      </c>
      <c r="C41" t="s">
        <v>123</v>
      </c>
      <c r="D41">
        <v>109</v>
      </c>
      <c r="E41">
        <v>1</v>
      </c>
      <c r="F41" s="2">
        <f t="shared" si="3"/>
        <v>9.1743119266055051E-3</v>
      </c>
      <c r="G41" s="1">
        <f t="shared" si="4"/>
        <v>9.1743119266055051E-3</v>
      </c>
      <c r="H41" s="1">
        <f t="shared" si="5"/>
        <v>0.99082568807339455</v>
      </c>
    </row>
    <row r="42" spans="1:8" x14ac:dyDescent="0.2">
      <c r="A42" t="s">
        <v>1157</v>
      </c>
      <c r="B42">
        <v>332</v>
      </c>
      <c r="C42" t="s">
        <v>486</v>
      </c>
      <c r="D42">
        <v>58</v>
      </c>
      <c r="E42">
        <v>3</v>
      </c>
      <c r="F42" s="2">
        <f t="shared" si="3"/>
        <v>5.1724137931034482E-2</v>
      </c>
      <c r="G42" s="1">
        <f t="shared" si="4"/>
        <v>0.15517241379310345</v>
      </c>
      <c r="H42" s="1">
        <f t="shared" si="5"/>
        <v>2.8448275862068964</v>
      </c>
    </row>
    <row r="43" spans="1:8" x14ac:dyDescent="0.2">
      <c r="A43" t="s">
        <v>1157</v>
      </c>
      <c r="B43">
        <v>348</v>
      </c>
      <c r="C43" t="s">
        <v>279</v>
      </c>
      <c r="D43">
        <v>167</v>
      </c>
      <c r="E43">
        <v>4</v>
      </c>
      <c r="F43" s="2">
        <f t="shared" si="3"/>
        <v>2.3952095808383235E-2</v>
      </c>
      <c r="G43" s="1">
        <f t="shared" si="4"/>
        <v>9.580838323353294E-2</v>
      </c>
      <c r="H43" s="1">
        <f t="shared" si="5"/>
        <v>3.9041916167664672</v>
      </c>
    </row>
    <row r="44" spans="1:8" x14ac:dyDescent="0.2">
      <c r="A44" t="s">
        <v>1157</v>
      </c>
      <c r="B44">
        <v>1577</v>
      </c>
      <c r="C44" t="s">
        <v>712</v>
      </c>
      <c r="D44">
        <v>93</v>
      </c>
      <c r="E44">
        <v>1</v>
      </c>
      <c r="F44" s="2">
        <f t="shared" si="3"/>
        <v>1.0752688172043012E-2</v>
      </c>
      <c r="G44" s="1">
        <f t="shared" si="4"/>
        <v>1.0752688172043012E-2</v>
      </c>
      <c r="H44" s="1">
        <f t="shared" si="5"/>
        <v>0.989247311827957</v>
      </c>
    </row>
    <row r="45" spans="1:8" x14ac:dyDescent="0.2">
      <c r="A45" t="s">
        <v>1157</v>
      </c>
      <c r="B45">
        <v>341</v>
      </c>
      <c r="C45" t="s">
        <v>493</v>
      </c>
      <c r="D45">
        <v>105</v>
      </c>
      <c r="E45">
        <v>2</v>
      </c>
      <c r="F45" s="2">
        <f t="shared" si="3"/>
        <v>1.9047619047619049E-2</v>
      </c>
      <c r="G45" s="1">
        <f t="shared" si="4"/>
        <v>3.8095238095238099E-2</v>
      </c>
      <c r="H45" s="1">
        <f t="shared" si="5"/>
        <v>1.9619047619047618</v>
      </c>
    </row>
    <row r="46" spans="1:8" x14ac:dyDescent="0.2">
      <c r="A46" t="s">
        <v>1157</v>
      </c>
      <c r="B46">
        <v>82</v>
      </c>
      <c r="C46" t="s">
        <v>945</v>
      </c>
      <c r="D46">
        <v>68</v>
      </c>
      <c r="E46">
        <v>1</v>
      </c>
      <c r="F46" s="2">
        <f t="shared" si="3"/>
        <v>1.4705882352941176E-2</v>
      </c>
      <c r="G46" s="1">
        <f t="shared" si="4"/>
        <v>1.4705882352941176E-2</v>
      </c>
      <c r="H46" s="1">
        <f t="shared" si="5"/>
        <v>0.98529411764705888</v>
      </c>
    </row>
    <row r="47" spans="1:8" x14ac:dyDescent="0.2">
      <c r="A47" t="s">
        <v>1157</v>
      </c>
      <c r="B47">
        <v>6020</v>
      </c>
      <c r="C47" t="s">
        <v>466</v>
      </c>
      <c r="D47">
        <v>58</v>
      </c>
      <c r="E47">
        <v>3</v>
      </c>
      <c r="F47" s="2">
        <f t="shared" si="3"/>
        <v>5.1724137931034482E-2</v>
      </c>
      <c r="G47" s="1">
        <f t="shared" si="4"/>
        <v>0.15517241379310345</v>
      </c>
      <c r="H47" s="1">
        <f t="shared" si="5"/>
        <v>2.8448275862068964</v>
      </c>
    </row>
    <row r="48" spans="1:8" x14ac:dyDescent="0.2">
      <c r="A48" t="s">
        <v>1157</v>
      </c>
      <c r="B48">
        <v>1910</v>
      </c>
      <c r="C48" t="s">
        <v>556</v>
      </c>
      <c r="D48">
        <v>101</v>
      </c>
      <c r="E48">
        <v>1</v>
      </c>
      <c r="F48" s="2">
        <f t="shared" si="3"/>
        <v>9.9009900990099011E-3</v>
      </c>
      <c r="G48" s="1">
        <f t="shared" si="4"/>
        <v>9.9009900990099011E-3</v>
      </c>
      <c r="H48" s="1">
        <f t="shared" si="5"/>
        <v>0.99009900990099009</v>
      </c>
    </row>
    <row r="49" spans="1:8" x14ac:dyDescent="0.2">
      <c r="A49" t="s">
        <v>1157</v>
      </c>
      <c r="B49">
        <v>1717</v>
      </c>
      <c r="C49" t="s">
        <v>704</v>
      </c>
      <c r="D49">
        <v>218</v>
      </c>
      <c r="E49">
        <v>1</v>
      </c>
      <c r="F49" s="2">
        <f t="shared" si="3"/>
        <v>4.5871559633027525E-3</v>
      </c>
      <c r="G49" s="1">
        <f t="shared" si="4"/>
        <v>4.5871559633027525E-3</v>
      </c>
      <c r="H49" s="1">
        <f t="shared" si="5"/>
        <v>0.99541284403669728</v>
      </c>
    </row>
    <row r="50" spans="1:8" x14ac:dyDescent="0.2">
      <c r="A50" t="s">
        <v>1157</v>
      </c>
      <c r="B50">
        <v>1951</v>
      </c>
      <c r="C50" t="s">
        <v>546</v>
      </c>
      <c r="D50">
        <v>34</v>
      </c>
      <c r="E50">
        <v>3</v>
      </c>
      <c r="F50" s="2">
        <f t="shared" si="3"/>
        <v>8.8235294117647065E-2</v>
      </c>
      <c r="G50" s="1">
        <f t="shared" si="4"/>
        <v>0.26470588235294118</v>
      </c>
      <c r="H50" s="1">
        <f t="shared" si="5"/>
        <v>2.7352941176470589</v>
      </c>
    </row>
    <row r="51" spans="1:8" x14ac:dyDescent="0.2">
      <c r="A51" t="s">
        <v>1157</v>
      </c>
      <c r="B51">
        <v>246</v>
      </c>
      <c r="C51" t="s">
        <v>293</v>
      </c>
      <c r="D51">
        <v>57</v>
      </c>
      <c r="E51">
        <v>2</v>
      </c>
      <c r="F51" s="2">
        <f t="shared" si="3"/>
        <v>3.5087719298245612E-2</v>
      </c>
      <c r="G51" s="1">
        <f t="shared" si="4"/>
        <v>7.0175438596491224E-2</v>
      </c>
      <c r="H51" s="1">
        <f t="shared" si="5"/>
        <v>1.9298245614035088</v>
      </c>
    </row>
    <row r="52" spans="1:8" x14ac:dyDescent="0.2">
      <c r="A52" t="s">
        <v>1157</v>
      </c>
      <c r="B52">
        <v>1426</v>
      </c>
      <c r="C52" t="s">
        <v>643</v>
      </c>
      <c r="D52">
        <v>43</v>
      </c>
      <c r="E52">
        <v>5</v>
      </c>
      <c r="F52" s="2">
        <f t="shared" si="3"/>
        <v>0.11627906976744186</v>
      </c>
      <c r="G52" s="1">
        <f t="shared" si="4"/>
        <v>0.58139534883720934</v>
      </c>
      <c r="H52" s="1">
        <f t="shared" si="5"/>
        <v>4.4186046511627906</v>
      </c>
    </row>
    <row r="53" spans="1:8" x14ac:dyDescent="0.2">
      <c r="A53" t="s">
        <v>1157</v>
      </c>
      <c r="B53">
        <v>655</v>
      </c>
      <c r="C53" t="s">
        <v>411</v>
      </c>
      <c r="D53">
        <v>17</v>
      </c>
      <c r="E53">
        <v>1</v>
      </c>
      <c r="F53" s="2">
        <f t="shared" si="3"/>
        <v>5.8823529411764705E-2</v>
      </c>
      <c r="G53" s="1">
        <f t="shared" si="4"/>
        <v>5.8823529411764705E-2</v>
      </c>
      <c r="H53" s="1">
        <f t="shared" si="5"/>
        <v>0.94117647058823528</v>
      </c>
    </row>
    <row r="54" spans="1:8" x14ac:dyDescent="0.2">
      <c r="A54" t="s">
        <v>1157</v>
      </c>
      <c r="B54">
        <v>260</v>
      </c>
      <c r="C54" t="s">
        <v>90</v>
      </c>
      <c r="D54">
        <v>21</v>
      </c>
      <c r="E54">
        <v>1</v>
      </c>
      <c r="F54" s="2">
        <f t="shared" si="3"/>
        <v>4.7619047619047616E-2</v>
      </c>
      <c r="G54" s="1">
        <f t="shared" si="4"/>
        <v>4.7619047619047616E-2</v>
      </c>
      <c r="H54" s="1">
        <f t="shared" si="5"/>
        <v>0.95238095238095233</v>
      </c>
    </row>
    <row r="55" spans="1:8" x14ac:dyDescent="0.2">
      <c r="A55" t="s">
        <v>1157</v>
      </c>
      <c r="B55">
        <v>231</v>
      </c>
      <c r="C55" t="s">
        <v>133</v>
      </c>
      <c r="D55">
        <v>28</v>
      </c>
      <c r="E55">
        <v>1</v>
      </c>
      <c r="F55" s="2">
        <f t="shared" si="3"/>
        <v>3.5714285714285712E-2</v>
      </c>
      <c r="G55" s="1">
        <f t="shared" si="4"/>
        <v>3.5714285714285712E-2</v>
      </c>
      <c r="H55" s="1">
        <f t="shared" si="5"/>
        <v>0.9642857142857143</v>
      </c>
    </row>
    <row r="56" spans="1:8" x14ac:dyDescent="0.2">
      <c r="A56" t="s">
        <v>1157</v>
      </c>
      <c r="B56">
        <v>1869</v>
      </c>
      <c r="C56" t="s">
        <v>145</v>
      </c>
      <c r="D56">
        <v>10</v>
      </c>
      <c r="E56">
        <v>1</v>
      </c>
      <c r="F56" s="2">
        <f t="shared" si="3"/>
        <v>0.1</v>
      </c>
      <c r="G56" s="1">
        <f t="shared" si="4"/>
        <v>0.1</v>
      </c>
      <c r="H56" s="1">
        <f t="shared" si="5"/>
        <v>0.9</v>
      </c>
    </row>
    <row r="57" spans="1:8" x14ac:dyDescent="0.2">
      <c r="A57" t="s">
        <v>1157</v>
      </c>
      <c r="B57">
        <v>334</v>
      </c>
      <c r="C57" t="s">
        <v>262</v>
      </c>
      <c r="D57">
        <v>422</v>
      </c>
      <c r="E57">
        <v>1</v>
      </c>
      <c r="F57" s="2">
        <f t="shared" si="3"/>
        <v>2.3696682464454978E-3</v>
      </c>
      <c r="G57" s="1">
        <f t="shared" si="4"/>
        <v>2.3696682464454978E-3</v>
      </c>
      <c r="H57" s="1">
        <f t="shared" si="5"/>
        <v>0.99763033175355453</v>
      </c>
    </row>
    <row r="58" spans="1:8" x14ac:dyDescent="0.2">
      <c r="A58" t="s">
        <v>1157</v>
      </c>
      <c r="B58">
        <v>1136</v>
      </c>
      <c r="C58" t="s">
        <v>194</v>
      </c>
      <c r="D58">
        <v>116</v>
      </c>
      <c r="E58">
        <v>2</v>
      </c>
      <c r="F58" s="2">
        <f t="shared" si="3"/>
        <v>1.7241379310344827E-2</v>
      </c>
      <c r="G58" s="1">
        <f t="shared" si="4"/>
        <v>3.4482758620689655E-2</v>
      </c>
      <c r="H58" s="1">
        <f t="shared" si="5"/>
        <v>1.9655172413793103</v>
      </c>
    </row>
    <row r="59" spans="1:8" x14ac:dyDescent="0.2">
      <c r="A59" t="s">
        <v>1157</v>
      </c>
      <c r="B59">
        <v>2217</v>
      </c>
      <c r="C59" t="s">
        <v>932</v>
      </c>
      <c r="D59">
        <v>14</v>
      </c>
      <c r="E59">
        <v>1</v>
      </c>
      <c r="F59" s="2">
        <f t="shared" si="3"/>
        <v>7.1428571428571425E-2</v>
      </c>
      <c r="G59" s="1">
        <f t="shared" si="4"/>
        <v>7.1428571428571425E-2</v>
      </c>
      <c r="H59" s="1">
        <f t="shared" si="5"/>
        <v>0.9285714285714286</v>
      </c>
    </row>
    <row r="60" spans="1:8" x14ac:dyDescent="0.2">
      <c r="A60" t="s">
        <v>1157</v>
      </c>
      <c r="B60">
        <v>1581</v>
      </c>
      <c r="C60" t="s">
        <v>786</v>
      </c>
      <c r="D60">
        <v>102</v>
      </c>
      <c r="E60">
        <v>1</v>
      </c>
      <c r="F60" s="2">
        <f t="shared" si="3"/>
        <v>9.8039215686274508E-3</v>
      </c>
      <c r="G60" s="1">
        <f t="shared" si="4"/>
        <v>9.8039215686274508E-3</v>
      </c>
      <c r="H60" s="1">
        <f t="shared" si="5"/>
        <v>0.99019607843137258</v>
      </c>
    </row>
    <row r="61" spans="1:8" x14ac:dyDescent="0.2">
      <c r="A61" t="s">
        <v>1157</v>
      </c>
      <c r="B61">
        <v>1009</v>
      </c>
      <c r="C61" t="s">
        <v>137</v>
      </c>
      <c r="D61">
        <v>42</v>
      </c>
      <c r="E61">
        <v>1</v>
      </c>
      <c r="F61" s="2">
        <f t="shared" si="3"/>
        <v>2.3809523809523808E-2</v>
      </c>
      <c r="G61" s="1">
        <f t="shared" si="4"/>
        <v>2.3809523809523808E-2</v>
      </c>
      <c r="H61" s="1">
        <f t="shared" si="5"/>
        <v>0.97619047619047616</v>
      </c>
    </row>
    <row r="62" spans="1:8" x14ac:dyDescent="0.2">
      <c r="A62" t="s">
        <v>1157</v>
      </c>
      <c r="B62">
        <v>2148</v>
      </c>
      <c r="C62" t="s">
        <v>289</v>
      </c>
      <c r="D62">
        <v>26</v>
      </c>
      <c r="E62">
        <v>5</v>
      </c>
      <c r="F62" s="2">
        <f t="shared" si="3"/>
        <v>0.19230769230769232</v>
      </c>
      <c r="G62" s="1">
        <f t="shared" si="4"/>
        <v>0.96153846153846156</v>
      </c>
      <c r="H62" s="1">
        <f t="shared" si="5"/>
        <v>4.0384615384615383</v>
      </c>
    </row>
    <row r="63" spans="1:8" x14ac:dyDescent="0.2">
      <c r="A63" t="s">
        <v>1157</v>
      </c>
      <c r="B63">
        <v>447</v>
      </c>
      <c r="C63" t="s">
        <v>367</v>
      </c>
      <c r="D63">
        <v>3</v>
      </c>
      <c r="E63">
        <v>1</v>
      </c>
      <c r="F63" s="2">
        <f t="shared" si="3"/>
        <v>0.33333333333333331</v>
      </c>
      <c r="G63" s="1">
        <f t="shared" si="4"/>
        <v>0.33333333333333331</v>
      </c>
      <c r="H63" s="1">
        <f t="shared" si="5"/>
        <v>0.66666666666666674</v>
      </c>
    </row>
    <row r="64" spans="1:8" x14ac:dyDescent="0.2">
      <c r="A64" t="s">
        <v>1157</v>
      </c>
      <c r="B64">
        <v>42</v>
      </c>
      <c r="C64" t="s">
        <v>162</v>
      </c>
      <c r="D64">
        <v>47</v>
      </c>
      <c r="E64">
        <v>1</v>
      </c>
      <c r="F64" s="2">
        <f t="shared" si="3"/>
        <v>2.1276595744680851E-2</v>
      </c>
      <c r="G64" s="1">
        <f t="shared" si="4"/>
        <v>2.1276595744680851E-2</v>
      </c>
      <c r="H64" s="1">
        <f t="shared" si="5"/>
        <v>0.97872340425531912</v>
      </c>
    </row>
    <row r="65" spans="1:8" x14ac:dyDescent="0.2">
      <c r="A65" t="s">
        <v>1157</v>
      </c>
      <c r="B65">
        <v>1351</v>
      </c>
      <c r="C65" t="s">
        <v>614</v>
      </c>
      <c r="D65">
        <v>67</v>
      </c>
      <c r="E65">
        <v>2</v>
      </c>
      <c r="F65" s="2">
        <f t="shared" si="3"/>
        <v>2.9850746268656716E-2</v>
      </c>
      <c r="G65" s="1">
        <f t="shared" si="4"/>
        <v>5.9701492537313432E-2</v>
      </c>
      <c r="H65" s="1">
        <f t="shared" si="5"/>
        <v>1.9402985074626866</v>
      </c>
    </row>
    <row r="66" spans="1:8" x14ac:dyDescent="0.2">
      <c r="A66" t="s">
        <v>1157</v>
      </c>
      <c r="B66">
        <v>653</v>
      </c>
      <c r="C66" t="s">
        <v>198</v>
      </c>
      <c r="D66">
        <v>52</v>
      </c>
      <c r="E66">
        <v>3</v>
      </c>
      <c r="F66" s="2">
        <f t="shared" si="3"/>
        <v>5.7692307692307696E-2</v>
      </c>
      <c r="G66" s="1">
        <f t="shared" si="4"/>
        <v>0.17307692307692307</v>
      </c>
      <c r="H66" s="1">
        <f t="shared" si="5"/>
        <v>2.8269230769230771</v>
      </c>
    </row>
    <row r="67" spans="1:8" x14ac:dyDescent="0.2">
      <c r="A67" t="s">
        <v>1157</v>
      </c>
      <c r="B67">
        <v>2131</v>
      </c>
      <c r="C67" t="s">
        <v>700</v>
      </c>
      <c r="D67">
        <v>6</v>
      </c>
      <c r="E67">
        <v>1</v>
      </c>
      <c r="F67" s="2">
        <f t="shared" ref="F67:F100" si="6">IF(ISBLANK(D67),"",E67/D67)</f>
        <v>0.16666666666666666</v>
      </c>
      <c r="G67" s="1">
        <f t="shared" ref="G67:G100" si="7">IF(ISBLANK(D67),"",E67*F67)</f>
        <v>0.16666666666666666</v>
      </c>
      <c r="H67" s="1">
        <f t="shared" ref="H67:H100" si="8">IF(ISBLANK(D67),"",E67-G67)</f>
        <v>0.83333333333333337</v>
      </c>
    </row>
    <row r="68" spans="1:8" x14ac:dyDescent="0.2">
      <c r="A68" t="s">
        <v>1157</v>
      </c>
      <c r="B68">
        <v>1181</v>
      </c>
      <c r="C68" t="s">
        <v>835</v>
      </c>
      <c r="D68">
        <v>71</v>
      </c>
      <c r="E68">
        <v>1</v>
      </c>
      <c r="F68" s="2">
        <f t="shared" si="6"/>
        <v>1.4084507042253521E-2</v>
      </c>
      <c r="G68" s="1">
        <f t="shared" si="7"/>
        <v>1.4084507042253521E-2</v>
      </c>
      <c r="H68" s="1">
        <f t="shared" si="8"/>
        <v>0.9859154929577465</v>
      </c>
    </row>
    <row r="69" spans="1:8" x14ac:dyDescent="0.2">
      <c r="A69" t="s">
        <v>1157</v>
      </c>
      <c r="B69">
        <v>9316</v>
      </c>
      <c r="C69" t="s">
        <v>825</v>
      </c>
      <c r="D69">
        <v>207</v>
      </c>
      <c r="E69">
        <v>1</v>
      </c>
      <c r="F69" s="2">
        <f t="shared" si="6"/>
        <v>4.830917874396135E-3</v>
      </c>
      <c r="G69" s="1">
        <f t="shared" si="7"/>
        <v>4.830917874396135E-3</v>
      </c>
      <c r="H69" s="1">
        <f t="shared" si="8"/>
        <v>0.99516908212560384</v>
      </c>
    </row>
    <row r="70" spans="1:8" x14ac:dyDescent="0.2">
      <c r="A70" t="s">
        <v>1157</v>
      </c>
      <c r="B70">
        <v>352</v>
      </c>
      <c r="C70" t="s">
        <v>456</v>
      </c>
      <c r="D70">
        <v>82</v>
      </c>
      <c r="E70">
        <v>5</v>
      </c>
      <c r="F70" s="2">
        <f t="shared" si="6"/>
        <v>6.097560975609756E-2</v>
      </c>
      <c r="G70" s="1">
        <f t="shared" si="7"/>
        <v>0.3048780487804878</v>
      </c>
      <c r="H70" s="1">
        <f t="shared" si="8"/>
        <v>4.6951219512195124</v>
      </c>
    </row>
    <row r="71" spans="1:8" x14ac:dyDescent="0.2">
      <c r="A71" t="s">
        <v>1157</v>
      </c>
      <c r="B71">
        <v>2012</v>
      </c>
      <c r="C71" t="s">
        <v>248</v>
      </c>
      <c r="D71">
        <v>26</v>
      </c>
      <c r="E71">
        <v>1</v>
      </c>
      <c r="F71" s="2">
        <f t="shared" si="6"/>
        <v>3.8461538461538464E-2</v>
      </c>
      <c r="G71" s="1">
        <f t="shared" si="7"/>
        <v>3.8461538461538464E-2</v>
      </c>
      <c r="H71" s="1">
        <f t="shared" si="8"/>
        <v>0.96153846153846156</v>
      </c>
    </row>
    <row r="72" spans="1:8" x14ac:dyDescent="0.2">
      <c r="A72" t="s">
        <v>1157</v>
      </c>
      <c r="B72">
        <v>319</v>
      </c>
      <c r="C72" t="s">
        <v>266</v>
      </c>
      <c r="D72">
        <v>38</v>
      </c>
      <c r="E72">
        <v>5</v>
      </c>
      <c r="F72" s="2">
        <f t="shared" si="6"/>
        <v>0.13157894736842105</v>
      </c>
      <c r="G72" s="1">
        <f t="shared" si="7"/>
        <v>0.6578947368421052</v>
      </c>
      <c r="H72" s="1">
        <f t="shared" si="8"/>
        <v>4.3421052631578947</v>
      </c>
    </row>
    <row r="73" spans="1:8" x14ac:dyDescent="0.2">
      <c r="A73" t="s">
        <v>1157</v>
      </c>
      <c r="B73">
        <v>1236</v>
      </c>
      <c r="C73" t="s">
        <v>300</v>
      </c>
      <c r="D73">
        <v>68</v>
      </c>
      <c r="E73">
        <v>1</v>
      </c>
      <c r="F73" s="2">
        <f t="shared" si="6"/>
        <v>1.4705882352941176E-2</v>
      </c>
      <c r="G73" s="1">
        <f t="shared" si="7"/>
        <v>1.4705882352941176E-2</v>
      </c>
      <c r="H73" s="1">
        <f t="shared" si="8"/>
        <v>0.98529411764705888</v>
      </c>
    </row>
    <row r="74" spans="1:8" x14ac:dyDescent="0.2">
      <c r="A74" t="s">
        <v>1157</v>
      </c>
      <c r="B74">
        <v>1861</v>
      </c>
      <c r="D74">
        <v>1</v>
      </c>
      <c r="E74">
        <v>1</v>
      </c>
      <c r="F74" s="2">
        <f t="shared" si="6"/>
        <v>1</v>
      </c>
      <c r="G74" s="1">
        <f t="shared" si="7"/>
        <v>1</v>
      </c>
      <c r="H74" s="1">
        <f t="shared" si="8"/>
        <v>0</v>
      </c>
    </row>
    <row r="75" spans="1:8" x14ac:dyDescent="0.2">
      <c r="A75" t="s">
        <v>1157</v>
      </c>
      <c r="B75">
        <v>331</v>
      </c>
      <c r="C75" t="s">
        <v>374</v>
      </c>
      <c r="D75">
        <v>1</v>
      </c>
      <c r="E75">
        <v>1</v>
      </c>
      <c r="F75" s="2">
        <f t="shared" si="6"/>
        <v>1</v>
      </c>
      <c r="G75" s="1">
        <f t="shared" si="7"/>
        <v>1</v>
      </c>
      <c r="H75" s="1">
        <f t="shared" si="8"/>
        <v>0</v>
      </c>
    </row>
    <row r="76" spans="1:8" x14ac:dyDescent="0.2">
      <c r="A76" t="s">
        <v>1157</v>
      </c>
      <c r="B76">
        <v>2041</v>
      </c>
      <c r="C76" t="s">
        <v>241</v>
      </c>
      <c r="D76">
        <v>9</v>
      </c>
      <c r="E76">
        <v>1</v>
      </c>
      <c r="F76" s="2">
        <f t="shared" si="6"/>
        <v>0.1111111111111111</v>
      </c>
      <c r="G76" s="1">
        <f t="shared" si="7"/>
        <v>0.1111111111111111</v>
      </c>
      <c r="H76" s="1">
        <f t="shared" si="8"/>
        <v>0.88888888888888884</v>
      </c>
    </row>
    <row r="77" spans="1:8" x14ac:dyDescent="0.2">
      <c r="A77" t="s">
        <v>1157</v>
      </c>
      <c r="B77">
        <v>1547</v>
      </c>
      <c r="C77" t="s">
        <v>258</v>
      </c>
      <c r="D77">
        <v>13</v>
      </c>
      <c r="E77">
        <v>3</v>
      </c>
      <c r="F77" s="2">
        <f t="shared" si="6"/>
        <v>0.23076923076923078</v>
      </c>
      <c r="G77" s="1">
        <f t="shared" si="7"/>
        <v>0.69230769230769229</v>
      </c>
      <c r="H77" s="1">
        <f t="shared" si="8"/>
        <v>2.3076923076923075</v>
      </c>
    </row>
    <row r="78" spans="1:8" x14ac:dyDescent="0.2">
      <c r="A78" t="s">
        <v>1157</v>
      </c>
      <c r="B78">
        <v>1388</v>
      </c>
      <c r="C78" t="s">
        <v>113</v>
      </c>
      <c r="D78">
        <v>10</v>
      </c>
      <c r="E78">
        <v>1</v>
      </c>
      <c r="F78" s="2">
        <f t="shared" si="6"/>
        <v>0.1</v>
      </c>
      <c r="G78" s="1">
        <f t="shared" si="7"/>
        <v>0.1</v>
      </c>
      <c r="H78" s="1">
        <f t="shared" si="8"/>
        <v>0.9</v>
      </c>
    </row>
    <row r="79" spans="1:8" x14ac:dyDescent="0.2">
      <c r="A79" t="s">
        <v>1157</v>
      </c>
      <c r="B79">
        <v>6018</v>
      </c>
      <c r="C79" t="s">
        <v>818</v>
      </c>
      <c r="D79">
        <v>16</v>
      </c>
      <c r="E79">
        <v>1</v>
      </c>
      <c r="F79" s="2">
        <f t="shared" si="6"/>
        <v>6.25E-2</v>
      </c>
      <c r="G79" s="1">
        <f t="shared" si="7"/>
        <v>6.25E-2</v>
      </c>
      <c r="H79" s="1">
        <f t="shared" si="8"/>
        <v>0.9375</v>
      </c>
    </row>
    <row r="80" spans="1:8" x14ac:dyDescent="0.2">
      <c r="A80" t="s">
        <v>1157</v>
      </c>
      <c r="B80">
        <v>2066</v>
      </c>
      <c r="C80" t="s">
        <v>567</v>
      </c>
      <c r="D80">
        <v>30</v>
      </c>
      <c r="E80">
        <v>1</v>
      </c>
      <c r="F80" s="2">
        <f t="shared" si="6"/>
        <v>3.3333333333333333E-2</v>
      </c>
      <c r="G80" s="1">
        <f t="shared" si="7"/>
        <v>3.3333333333333333E-2</v>
      </c>
      <c r="H80" s="1">
        <f t="shared" si="8"/>
        <v>0.96666666666666667</v>
      </c>
    </row>
    <row r="81" spans="1:8" x14ac:dyDescent="0.2">
      <c r="A81" t="s">
        <v>1157</v>
      </c>
      <c r="B81">
        <v>692</v>
      </c>
      <c r="C81" t="s">
        <v>476</v>
      </c>
      <c r="D81">
        <v>19</v>
      </c>
      <c r="E81">
        <v>1</v>
      </c>
      <c r="F81" s="2">
        <f t="shared" si="6"/>
        <v>5.2631578947368418E-2</v>
      </c>
      <c r="G81" s="1">
        <f t="shared" si="7"/>
        <v>5.2631578947368418E-2</v>
      </c>
      <c r="H81" s="1">
        <f t="shared" si="8"/>
        <v>0.94736842105263164</v>
      </c>
    </row>
    <row r="82" spans="1:8" x14ac:dyDescent="0.2">
      <c r="A82" t="s">
        <v>1157</v>
      </c>
      <c r="B82">
        <v>6016</v>
      </c>
      <c r="C82" t="s">
        <v>627</v>
      </c>
      <c r="D82">
        <v>49</v>
      </c>
      <c r="E82">
        <v>2</v>
      </c>
      <c r="F82" s="2">
        <f t="shared" si="6"/>
        <v>4.0816326530612242E-2</v>
      </c>
      <c r="G82" s="1">
        <f t="shared" si="7"/>
        <v>8.1632653061224483E-2</v>
      </c>
      <c r="H82" s="1">
        <f t="shared" si="8"/>
        <v>1.9183673469387754</v>
      </c>
    </row>
    <row r="83" spans="1:8" x14ac:dyDescent="0.2">
      <c r="A83" t="s">
        <v>1157</v>
      </c>
      <c r="B83">
        <v>2235</v>
      </c>
      <c r="C83" t="s">
        <v>237</v>
      </c>
      <c r="D83">
        <v>1</v>
      </c>
      <c r="E83">
        <v>1</v>
      </c>
      <c r="F83" s="2">
        <f t="shared" si="6"/>
        <v>1</v>
      </c>
      <c r="G83" s="1">
        <f t="shared" si="7"/>
        <v>1</v>
      </c>
      <c r="H83" s="1">
        <f t="shared" si="8"/>
        <v>0</v>
      </c>
    </row>
    <row r="84" spans="1:8" x14ac:dyDescent="0.2">
      <c r="A84" t="s">
        <v>1157</v>
      </c>
      <c r="B84">
        <v>1991</v>
      </c>
      <c r="C84" t="s">
        <v>515</v>
      </c>
      <c r="D84">
        <v>8</v>
      </c>
      <c r="E84">
        <v>2</v>
      </c>
      <c r="F84" s="2">
        <f t="shared" si="6"/>
        <v>0.25</v>
      </c>
      <c r="G84" s="1">
        <f t="shared" si="7"/>
        <v>0.5</v>
      </c>
      <c r="H84" s="1">
        <f t="shared" si="8"/>
        <v>1.5</v>
      </c>
    </row>
    <row r="85" spans="1:8" x14ac:dyDescent="0.2">
      <c r="A85" t="s">
        <v>1157</v>
      </c>
      <c r="B85">
        <v>1449</v>
      </c>
      <c r="C85" t="s">
        <v>326</v>
      </c>
      <c r="D85">
        <v>16</v>
      </c>
      <c r="E85">
        <v>4</v>
      </c>
      <c r="F85" s="2">
        <f t="shared" si="6"/>
        <v>0.25</v>
      </c>
      <c r="G85" s="1">
        <f t="shared" si="7"/>
        <v>1</v>
      </c>
      <c r="H85" s="1">
        <f t="shared" si="8"/>
        <v>3</v>
      </c>
    </row>
    <row r="86" spans="1:8" x14ac:dyDescent="0.2">
      <c r="A86" t="s">
        <v>1157</v>
      </c>
      <c r="B86">
        <v>1442</v>
      </c>
      <c r="C86" t="s">
        <v>542</v>
      </c>
      <c r="D86">
        <v>2</v>
      </c>
      <c r="E86">
        <v>1</v>
      </c>
      <c r="F86" s="2">
        <f t="shared" si="6"/>
        <v>0.5</v>
      </c>
      <c r="G86" s="1">
        <f t="shared" si="7"/>
        <v>0.5</v>
      </c>
      <c r="H86" s="1">
        <f t="shared" si="8"/>
        <v>0.5</v>
      </c>
    </row>
    <row r="87" spans="1:8" x14ac:dyDescent="0.2">
      <c r="A87" t="s">
        <v>1157</v>
      </c>
      <c r="B87">
        <v>1730</v>
      </c>
      <c r="C87" t="s">
        <v>177</v>
      </c>
      <c r="D87">
        <v>8</v>
      </c>
      <c r="E87">
        <v>2</v>
      </c>
      <c r="F87" s="2">
        <f t="shared" si="6"/>
        <v>0.25</v>
      </c>
      <c r="G87" s="1">
        <f t="shared" si="7"/>
        <v>0.5</v>
      </c>
      <c r="H87" s="1">
        <f t="shared" si="8"/>
        <v>1.5</v>
      </c>
    </row>
    <row r="88" spans="1:8" x14ac:dyDescent="0.2">
      <c r="A88" t="s">
        <v>1157</v>
      </c>
      <c r="B88">
        <v>2168</v>
      </c>
      <c r="C88" t="s">
        <v>906</v>
      </c>
      <c r="D88">
        <v>6</v>
      </c>
      <c r="E88">
        <v>1</v>
      </c>
      <c r="F88" s="2">
        <f t="shared" si="6"/>
        <v>0.16666666666666666</v>
      </c>
      <c r="G88" s="1">
        <f t="shared" si="7"/>
        <v>0.16666666666666666</v>
      </c>
      <c r="H88" s="1">
        <f t="shared" si="8"/>
        <v>0.83333333333333337</v>
      </c>
    </row>
    <row r="89" spans="1:8" x14ac:dyDescent="0.2">
      <c r="A89" t="s">
        <v>1157</v>
      </c>
      <c r="B89">
        <v>1544</v>
      </c>
      <c r="C89" t="s">
        <v>574</v>
      </c>
      <c r="D89">
        <v>14</v>
      </c>
      <c r="E89">
        <v>4</v>
      </c>
      <c r="F89" s="2">
        <f t="shared" si="6"/>
        <v>0.2857142857142857</v>
      </c>
      <c r="G89" s="1">
        <f t="shared" si="7"/>
        <v>1.1428571428571428</v>
      </c>
      <c r="H89" s="1">
        <f t="shared" si="8"/>
        <v>2.8571428571428572</v>
      </c>
    </row>
    <row r="90" spans="1:8" x14ac:dyDescent="0.2">
      <c r="A90" t="s">
        <v>1157</v>
      </c>
      <c r="B90">
        <v>1694</v>
      </c>
      <c r="C90" t="s">
        <v>94</v>
      </c>
      <c r="D90">
        <v>49</v>
      </c>
      <c r="E90">
        <v>2</v>
      </c>
      <c r="F90" s="2">
        <f t="shared" si="6"/>
        <v>4.0816326530612242E-2</v>
      </c>
      <c r="G90" s="1">
        <f t="shared" si="7"/>
        <v>8.1632653061224483E-2</v>
      </c>
      <c r="H90" s="1">
        <f t="shared" si="8"/>
        <v>1.9183673469387754</v>
      </c>
    </row>
    <row r="91" spans="1:8" x14ac:dyDescent="0.2">
      <c r="A91" t="s">
        <v>1158</v>
      </c>
      <c r="B91">
        <v>112102</v>
      </c>
      <c r="C91" t="s">
        <v>1154</v>
      </c>
      <c r="D91">
        <v>120</v>
      </c>
      <c r="E91">
        <v>1</v>
      </c>
      <c r="F91" s="2">
        <f t="shared" si="6"/>
        <v>8.3333333333333332E-3</v>
      </c>
      <c r="G91" s="1">
        <f t="shared" si="7"/>
        <v>8.3333333333333332E-3</v>
      </c>
      <c r="H91" s="1">
        <f t="shared" si="8"/>
        <v>0.9916666666666667</v>
      </c>
    </row>
    <row r="92" spans="1:8" x14ac:dyDescent="0.2">
      <c r="A92" t="s">
        <v>1158</v>
      </c>
      <c r="B92">
        <v>112069</v>
      </c>
      <c r="C92" t="s">
        <v>1151</v>
      </c>
      <c r="D92">
        <v>23</v>
      </c>
      <c r="E92">
        <v>1</v>
      </c>
      <c r="F92" s="2">
        <f t="shared" si="6"/>
        <v>4.3478260869565216E-2</v>
      </c>
      <c r="G92" s="1">
        <f t="shared" si="7"/>
        <v>4.3478260869565216E-2</v>
      </c>
      <c r="H92" s="1">
        <f t="shared" si="8"/>
        <v>0.95652173913043481</v>
      </c>
    </row>
    <row r="93" spans="1:8" x14ac:dyDescent="0.2">
      <c r="F93" s="2" t="str">
        <f t="shared" si="6"/>
        <v/>
      </c>
      <c r="G93" s="1" t="str">
        <f t="shared" si="7"/>
        <v/>
      </c>
      <c r="H93" s="1" t="str">
        <f t="shared" si="8"/>
        <v/>
      </c>
    </row>
    <row r="94" spans="1:8" x14ac:dyDescent="0.2">
      <c r="F94" s="2" t="str">
        <f t="shared" si="6"/>
        <v/>
      </c>
      <c r="G94" s="1" t="str">
        <f t="shared" si="7"/>
        <v/>
      </c>
      <c r="H94" s="1" t="str">
        <f t="shared" si="8"/>
        <v/>
      </c>
    </row>
    <row r="95" spans="1:8" x14ac:dyDescent="0.2">
      <c r="F95" s="2" t="str">
        <f t="shared" si="6"/>
        <v/>
      </c>
      <c r="G95" s="1" t="str">
        <f t="shared" si="7"/>
        <v/>
      </c>
      <c r="H95" s="1" t="str">
        <f t="shared" si="8"/>
        <v/>
      </c>
    </row>
    <row r="96" spans="1:8" x14ac:dyDescent="0.2">
      <c r="F96" s="2" t="str">
        <f t="shared" si="6"/>
        <v/>
      </c>
      <c r="G96" s="1" t="str">
        <f t="shared" si="7"/>
        <v/>
      </c>
      <c r="H96" s="1" t="str">
        <f t="shared" si="8"/>
        <v/>
      </c>
    </row>
    <row r="97" spans="6:8" x14ac:dyDescent="0.2">
      <c r="F97" s="2" t="str">
        <f t="shared" si="6"/>
        <v/>
      </c>
      <c r="G97" s="1" t="str">
        <f t="shared" si="7"/>
        <v/>
      </c>
      <c r="H97" s="1" t="str">
        <f t="shared" si="8"/>
        <v/>
      </c>
    </row>
    <row r="98" spans="6:8" x14ac:dyDescent="0.2">
      <c r="F98" s="2" t="str">
        <f t="shared" si="6"/>
        <v/>
      </c>
      <c r="G98" s="1" t="str">
        <f t="shared" si="7"/>
        <v/>
      </c>
      <c r="H98" s="1" t="str">
        <f t="shared" si="8"/>
        <v/>
      </c>
    </row>
    <row r="99" spans="6:8" x14ac:dyDescent="0.2">
      <c r="F99" s="2" t="str">
        <f t="shared" si="6"/>
        <v/>
      </c>
      <c r="G99" s="1" t="str">
        <f t="shared" si="7"/>
        <v/>
      </c>
      <c r="H99" s="1" t="str">
        <f t="shared" si="8"/>
        <v/>
      </c>
    </row>
    <row r="100" spans="6:8" x14ac:dyDescent="0.2">
      <c r="F100" s="2" t="str">
        <f t="shared" si="6"/>
        <v/>
      </c>
      <c r="G100" s="1" t="str">
        <f t="shared" si="7"/>
        <v/>
      </c>
      <c r="H100" s="1" t="str">
        <f t="shared" si="8"/>
        <v/>
      </c>
    </row>
    <row r="101" spans="6:8" x14ac:dyDescent="0.2">
      <c r="F101" s="2" t="str">
        <f t="shared" ref="F101:F164" si="9">IF(ISBLANK(D101),"",E101/D101)</f>
        <v/>
      </c>
      <c r="G101" s="1" t="str">
        <f t="shared" ref="G101:G164" si="10">IF(ISBLANK(D101),"",E101*F101)</f>
        <v/>
      </c>
      <c r="H101" s="1" t="str">
        <f t="shared" ref="H101:H164" si="11">IF(ISBLANK(D101),"",E101-G101)</f>
        <v/>
      </c>
    </row>
    <row r="102" spans="6:8" x14ac:dyDescent="0.2">
      <c r="F102" s="2" t="str">
        <f t="shared" si="9"/>
        <v/>
      </c>
      <c r="G102" s="1" t="str">
        <f t="shared" si="10"/>
        <v/>
      </c>
      <c r="H102" s="1" t="str">
        <f t="shared" si="11"/>
        <v/>
      </c>
    </row>
    <row r="103" spans="6:8" x14ac:dyDescent="0.2">
      <c r="F103" s="2" t="str">
        <f t="shared" si="9"/>
        <v/>
      </c>
      <c r="G103" s="1" t="str">
        <f t="shared" si="10"/>
        <v/>
      </c>
      <c r="H103" s="1" t="str">
        <f t="shared" si="11"/>
        <v/>
      </c>
    </row>
    <row r="104" spans="6:8" x14ac:dyDescent="0.2">
      <c r="F104" s="2" t="str">
        <f t="shared" si="9"/>
        <v/>
      </c>
      <c r="G104" s="1" t="str">
        <f t="shared" si="10"/>
        <v/>
      </c>
      <c r="H104" s="1" t="str">
        <f t="shared" si="11"/>
        <v/>
      </c>
    </row>
    <row r="105" spans="6:8" x14ac:dyDescent="0.2">
      <c r="F105" s="2" t="str">
        <f t="shared" si="9"/>
        <v/>
      </c>
      <c r="G105" s="1" t="str">
        <f t="shared" si="10"/>
        <v/>
      </c>
      <c r="H105" s="1" t="str">
        <f t="shared" si="11"/>
        <v/>
      </c>
    </row>
    <row r="106" spans="6:8" x14ac:dyDescent="0.2">
      <c r="F106" s="2" t="str">
        <f t="shared" si="9"/>
        <v/>
      </c>
      <c r="G106" s="1" t="str">
        <f t="shared" si="10"/>
        <v/>
      </c>
      <c r="H106" s="1" t="str">
        <f t="shared" si="11"/>
        <v/>
      </c>
    </row>
    <row r="107" spans="6:8" x14ac:dyDescent="0.2">
      <c r="F107" s="2" t="str">
        <f t="shared" si="9"/>
        <v/>
      </c>
      <c r="G107" s="1" t="str">
        <f t="shared" si="10"/>
        <v/>
      </c>
      <c r="H107" s="1" t="str">
        <f t="shared" si="11"/>
        <v/>
      </c>
    </row>
    <row r="108" spans="6:8" x14ac:dyDescent="0.2">
      <c r="F108" s="2" t="str">
        <f t="shared" si="9"/>
        <v/>
      </c>
      <c r="G108" s="1" t="str">
        <f t="shared" si="10"/>
        <v/>
      </c>
      <c r="H108" s="1" t="str">
        <f t="shared" si="11"/>
        <v/>
      </c>
    </row>
    <row r="109" spans="6:8" x14ac:dyDescent="0.2">
      <c r="F109" s="2" t="str">
        <f t="shared" si="9"/>
        <v/>
      </c>
      <c r="G109" s="1" t="str">
        <f t="shared" si="10"/>
        <v/>
      </c>
      <c r="H109" s="1" t="str">
        <f t="shared" si="11"/>
        <v/>
      </c>
    </row>
    <row r="110" spans="6:8" x14ac:dyDescent="0.2">
      <c r="F110" s="2" t="str">
        <f t="shared" si="9"/>
        <v/>
      </c>
      <c r="G110" s="1" t="str">
        <f t="shared" si="10"/>
        <v/>
      </c>
      <c r="H110" s="1" t="str">
        <f t="shared" si="11"/>
        <v/>
      </c>
    </row>
    <row r="111" spans="6:8" x14ac:dyDescent="0.2">
      <c r="F111" s="2" t="str">
        <f t="shared" si="9"/>
        <v/>
      </c>
      <c r="G111" s="1" t="str">
        <f t="shared" si="10"/>
        <v/>
      </c>
      <c r="H111" s="1" t="str">
        <f t="shared" si="11"/>
        <v/>
      </c>
    </row>
    <row r="112" spans="6:8" x14ac:dyDescent="0.2">
      <c r="F112" s="2" t="str">
        <f t="shared" si="9"/>
        <v/>
      </c>
      <c r="G112" s="1" t="str">
        <f t="shared" si="10"/>
        <v/>
      </c>
      <c r="H112" s="1" t="str">
        <f t="shared" si="11"/>
        <v/>
      </c>
    </row>
    <row r="113" spans="6:8" x14ac:dyDescent="0.2">
      <c r="F113" s="2" t="str">
        <f t="shared" si="9"/>
        <v/>
      </c>
      <c r="G113" s="1" t="str">
        <f t="shared" si="10"/>
        <v/>
      </c>
      <c r="H113" s="1" t="str">
        <f t="shared" si="11"/>
        <v/>
      </c>
    </row>
    <row r="114" spans="6:8" x14ac:dyDescent="0.2">
      <c r="F114" s="2" t="str">
        <f t="shared" si="9"/>
        <v/>
      </c>
      <c r="G114" s="1" t="str">
        <f t="shared" si="10"/>
        <v/>
      </c>
      <c r="H114" s="1" t="str">
        <f t="shared" si="11"/>
        <v/>
      </c>
    </row>
    <row r="115" spans="6:8" x14ac:dyDescent="0.2">
      <c r="F115" s="2" t="str">
        <f t="shared" si="9"/>
        <v/>
      </c>
      <c r="G115" s="1" t="str">
        <f t="shared" si="10"/>
        <v/>
      </c>
      <c r="H115" s="1" t="str">
        <f t="shared" si="11"/>
        <v/>
      </c>
    </row>
    <row r="116" spans="6:8" x14ac:dyDescent="0.2">
      <c r="F116" s="2" t="str">
        <f t="shared" si="9"/>
        <v/>
      </c>
      <c r="G116" s="1" t="str">
        <f t="shared" si="10"/>
        <v/>
      </c>
      <c r="H116" s="1" t="str">
        <f t="shared" si="11"/>
        <v/>
      </c>
    </row>
    <row r="117" spans="6:8" x14ac:dyDescent="0.2">
      <c r="F117" s="2" t="str">
        <f t="shared" si="9"/>
        <v/>
      </c>
      <c r="G117" s="1" t="str">
        <f t="shared" si="10"/>
        <v/>
      </c>
      <c r="H117" s="1" t="str">
        <f t="shared" si="11"/>
        <v/>
      </c>
    </row>
    <row r="118" spans="6:8" x14ac:dyDescent="0.2">
      <c r="F118" s="2" t="str">
        <f t="shared" si="9"/>
        <v/>
      </c>
      <c r="G118" s="1" t="str">
        <f t="shared" si="10"/>
        <v/>
      </c>
      <c r="H118" s="1" t="str">
        <f t="shared" si="11"/>
        <v/>
      </c>
    </row>
    <row r="119" spans="6:8" x14ac:dyDescent="0.2">
      <c r="F119" s="2" t="str">
        <f t="shared" si="9"/>
        <v/>
      </c>
      <c r="G119" s="1" t="str">
        <f t="shared" si="10"/>
        <v/>
      </c>
      <c r="H119" s="1" t="str">
        <f t="shared" si="11"/>
        <v/>
      </c>
    </row>
    <row r="120" spans="6:8" x14ac:dyDescent="0.2">
      <c r="F120" s="2" t="str">
        <f t="shared" si="9"/>
        <v/>
      </c>
      <c r="G120" s="1" t="str">
        <f t="shared" si="10"/>
        <v/>
      </c>
      <c r="H120" s="1" t="str">
        <f t="shared" si="11"/>
        <v/>
      </c>
    </row>
    <row r="121" spans="6:8" x14ac:dyDescent="0.2">
      <c r="F121" s="2" t="str">
        <f t="shared" si="9"/>
        <v/>
      </c>
      <c r="G121" s="1" t="str">
        <f t="shared" si="10"/>
        <v/>
      </c>
      <c r="H121" s="1" t="str">
        <f t="shared" si="11"/>
        <v/>
      </c>
    </row>
    <row r="122" spans="6:8" x14ac:dyDescent="0.2">
      <c r="F122" s="2" t="str">
        <f t="shared" si="9"/>
        <v/>
      </c>
      <c r="G122" s="1" t="str">
        <f t="shared" si="10"/>
        <v/>
      </c>
      <c r="H122" s="1" t="str">
        <f t="shared" si="11"/>
        <v/>
      </c>
    </row>
    <row r="123" spans="6:8" x14ac:dyDescent="0.2">
      <c r="F123" s="2" t="str">
        <f t="shared" si="9"/>
        <v/>
      </c>
      <c r="G123" s="1" t="str">
        <f t="shared" si="10"/>
        <v/>
      </c>
      <c r="H123" s="1" t="str">
        <f t="shared" si="11"/>
        <v/>
      </c>
    </row>
    <row r="124" spans="6:8" x14ac:dyDescent="0.2">
      <c r="F124" s="2" t="str">
        <f t="shared" si="9"/>
        <v/>
      </c>
      <c r="G124" s="1" t="str">
        <f t="shared" si="10"/>
        <v/>
      </c>
      <c r="H124" s="1" t="str">
        <f t="shared" si="11"/>
        <v/>
      </c>
    </row>
    <row r="125" spans="6:8" x14ac:dyDescent="0.2">
      <c r="F125" s="2" t="str">
        <f t="shared" si="9"/>
        <v/>
      </c>
      <c r="G125" s="1" t="str">
        <f t="shared" si="10"/>
        <v/>
      </c>
      <c r="H125" s="1" t="str">
        <f t="shared" si="11"/>
        <v/>
      </c>
    </row>
    <row r="126" spans="6:8" x14ac:dyDescent="0.2">
      <c r="F126" s="2" t="str">
        <f t="shared" si="9"/>
        <v/>
      </c>
      <c r="G126" s="1" t="str">
        <f t="shared" si="10"/>
        <v/>
      </c>
      <c r="H126" s="1" t="str">
        <f t="shared" si="11"/>
        <v/>
      </c>
    </row>
    <row r="127" spans="6:8" x14ac:dyDescent="0.2">
      <c r="F127" s="2" t="str">
        <f t="shared" si="9"/>
        <v/>
      </c>
      <c r="G127" s="1" t="str">
        <f t="shared" si="10"/>
        <v/>
      </c>
      <c r="H127" s="1" t="str">
        <f t="shared" si="11"/>
        <v/>
      </c>
    </row>
    <row r="128" spans="6:8" x14ac:dyDescent="0.2">
      <c r="F128" s="2" t="str">
        <f t="shared" si="9"/>
        <v/>
      </c>
      <c r="G128" s="1" t="str">
        <f t="shared" si="10"/>
        <v/>
      </c>
      <c r="H128" s="1" t="str">
        <f t="shared" si="11"/>
        <v/>
      </c>
    </row>
    <row r="129" spans="6:8" x14ac:dyDescent="0.2">
      <c r="F129" s="2" t="str">
        <f t="shared" si="9"/>
        <v/>
      </c>
      <c r="G129" s="1" t="str">
        <f t="shared" si="10"/>
        <v/>
      </c>
      <c r="H129" s="1" t="str">
        <f t="shared" si="11"/>
        <v/>
      </c>
    </row>
    <row r="130" spans="6:8" x14ac:dyDescent="0.2">
      <c r="F130" s="2" t="str">
        <f t="shared" si="9"/>
        <v/>
      </c>
      <c r="G130" s="1" t="str">
        <f t="shared" si="10"/>
        <v/>
      </c>
      <c r="H130" s="1" t="str">
        <f t="shared" si="11"/>
        <v/>
      </c>
    </row>
    <row r="131" spans="6:8" x14ac:dyDescent="0.2">
      <c r="F131" s="2" t="str">
        <f t="shared" si="9"/>
        <v/>
      </c>
      <c r="G131" s="1" t="str">
        <f t="shared" si="10"/>
        <v/>
      </c>
      <c r="H131" s="1" t="str">
        <f t="shared" si="11"/>
        <v/>
      </c>
    </row>
    <row r="132" spans="6:8" x14ac:dyDescent="0.2">
      <c r="F132" s="2" t="str">
        <f t="shared" si="9"/>
        <v/>
      </c>
      <c r="G132" s="1" t="str">
        <f t="shared" si="10"/>
        <v/>
      </c>
      <c r="H132" s="1" t="str">
        <f t="shared" si="11"/>
        <v/>
      </c>
    </row>
    <row r="133" spans="6:8" x14ac:dyDescent="0.2">
      <c r="F133" s="2" t="str">
        <f t="shared" si="9"/>
        <v/>
      </c>
      <c r="G133" s="1" t="str">
        <f t="shared" si="10"/>
        <v/>
      </c>
      <c r="H133" s="1" t="str">
        <f t="shared" si="11"/>
        <v/>
      </c>
    </row>
    <row r="134" spans="6:8" x14ac:dyDescent="0.2">
      <c r="F134" s="2" t="str">
        <f t="shared" si="9"/>
        <v/>
      </c>
      <c r="G134" s="1" t="str">
        <f t="shared" si="10"/>
        <v/>
      </c>
      <c r="H134" s="1" t="str">
        <f t="shared" si="11"/>
        <v/>
      </c>
    </row>
    <row r="135" spans="6:8" x14ac:dyDescent="0.2">
      <c r="F135" s="2" t="str">
        <f t="shared" si="9"/>
        <v/>
      </c>
      <c r="G135" s="1" t="str">
        <f t="shared" si="10"/>
        <v/>
      </c>
      <c r="H135" s="1" t="str">
        <f t="shared" si="11"/>
        <v/>
      </c>
    </row>
    <row r="136" spans="6:8" x14ac:dyDescent="0.2">
      <c r="F136" s="2" t="str">
        <f t="shared" si="9"/>
        <v/>
      </c>
      <c r="G136" s="1" t="str">
        <f t="shared" si="10"/>
        <v/>
      </c>
      <c r="H136" s="1" t="str">
        <f t="shared" si="11"/>
        <v/>
      </c>
    </row>
    <row r="137" spans="6:8" x14ac:dyDescent="0.2">
      <c r="F137" s="2" t="str">
        <f t="shared" si="9"/>
        <v/>
      </c>
      <c r="G137" s="1" t="str">
        <f t="shared" si="10"/>
        <v/>
      </c>
      <c r="H137" s="1" t="str">
        <f t="shared" si="11"/>
        <v/>
      </c>
    </row>
    <row r="138" spans="6:8" x14ac:dyDescent="0.2">
      <c r="F138" s="2" t="str">
        <f t="shared" si="9"/>
        <v/>
      </c>
      <c r="G138" s="1" t="str">
        <f t="shared" si="10"/>
        <v/>
      </c>
      <c r="H138" s="1" t="str">
        <f t="shared" si="11"/>
        <v/>
      </c>
    </row>
    <row r="139" spans="6:8" x14ac:dyDescent="0.2">
      <c r="F139" s="2" t="str">
        <f t="shared" si="9"/>
        <v/>
      </c>
      <c r="G139" s="1" t="str">
        <f t="shared" si="10"/>
        <v/>
      </c>
      <c r="H139" s="1" t="str">
        <f t="shared" si="11"/>
        <v/>
      </c>
    </row>
    <row r="140" spans="6:8" x14ac:dyDescent="0.2">
      <c r="F140" s="2" t="str">
        <f t="shared" si="9"/>
        <v/>
      </c>
      <c r="G140" s="1" t="str">
        <f t="shared" si="10"/>
        <v/>
      </c>
      <c r="H140" s="1" t="str">
        <f t="shared" si="11"/>
        <v/>
      </c>
    </row>
    <row r="141" spans="6:8" x14ac:dyDescent="0.2">
      <c r="F141" s="2" t="str">
        <f t="shared" si="9"/>
        <v/>
      </c>
      <c r="G141" s="1" t="str">
        <f t="shared" si="10"/>
        <v/>
      </c>
      <c r="H141" s="1" t="str">
        <f t="shared" si="11"/>
        <v/>
      </c>
    </row>
    <row r="142" spans="6:8" x14ac:dyDescent="0.2">
      <c r="F142" s="2" t="str">
        <f t="shared" si="9"/>
        <v/>
      </c>
      <c r="G142" s="1" t="str">
        <f t="shared" si="10"/>
        <v/>
      </c>
      <c r="H142" s="1" t="str">
        <f t="shared" si="11"/>
        <v/>
      </c>
    </row>
    <row r="143" spans="6:8" x14ac:dyDescent="0.2">
      <c r="F143" s="2" t="str">
        <f t="shared" si="9"/>
        <v/>
      </c>
      <c r="G143" s="1" t="str">
        <f t="shared" si="10"/>
        <v/>
      </c>
      <c r="H143" s="1" t="str">
        <f t="shared" si="11"/>
        <v/>
      </c>
    </row>
    <row r="144" spans="6:8" x14ac:dyDescent="0.2">
      <c r="F144" s="2" t="str">
        <f t="shared" si="9"/>
        <v/>
      </c>
      <c r="G144" s="1" t="str">
        <f t="shared" si="10"/>
        <v/>
      </c>
      <c r="H144" s="1" t="str">
        <f t="shared" si="11"/>
        <v/>
      </c>
    </row>
    <row r="145" spans="6:8" x14ac:dyDescent="0.2">
      <c r="F145" s="2" t="str">
        <f t="shared" si="9"/>
        <v/>
      </c>
      <c r="G145" s="1" t="str">
        <f t="shared" si="10"/>
        <v/>
      </c>
      <c r="H145" s="1" t="str">
        <f t="shared" si="11"/>
        <v/>
      </c>
    </row>
    <row r="146" spans="6:8" x14ac:dyDescent="0.2">
      <c r="F146" s="2" t="str">
        <f t="shared" si="9"/>
        <v/>
      </c>
      <c r="G146" s="1" t="str">
        <f t="shared" si="10"/>
        <v/>
      </c>
      <c r="H146" s="1" t="str">
        <f t="shared" si="11"/>
        <v/>
      </c>
    </row>
    <row r="147" spans="6:8" x14ac:dyDescent="0.2">
      <c r="F147" s="2" t="str">
        <f t="shared" si="9"/>
        <v/>
      </c>
      <c r="G147" s="1" t="str">
        <f t="shared" si="10"/>
        <v/>
      </c>
      <c r="H147" s="1" t="str">
        <f t="shared" si="11"/>
        <v/>
      </c>
    </row>
    <row r="148" spans="6:8" x14ac:dyDescent="0.2">
      <c r="F148" s="2" t="str">
        <f t="shared" si="9"/>
        <v/>
      </c>
      <c r="G148" s="1" t="str">
        <f t="shared" si="10"/>
        <v/>
      </c>
      <c r="H148" s="1" t="str">
        <f t="shared" si="11"/>
        <v/>
      </c>
    </row>
    <row r="149" spans="6:8" x14ac:dyDescent="0.2">
      <c r="F149" s="2" t="str">
        <f t="shared" si="9"/>
        <v/>
      </c>
      <c r="G149" s="1" t="str">
        <f t="shared" si="10"/>
        <v/>
      </c>
      <c r="H149" s="1" t="str">
        <f t="shared" si="11"/>
        <v/>
      </c>
    </row>
    <row r="150" spans="6:8" x14ac:dyDescent="0.2">
      <c r="F150" s="2" t="str">
        <f t="shared" si="9"/>
        <v/>
      </c>
      <c r="G150" s="1" t="str">
        <f t="shared" si="10"/>
        <v/>
      </c>
      <c r="H150" s="1" t="str">
        <f t="shared" si="11"/>
        <v/>
      </c>
    </row>
    <row r="151" spans="6:8" x14ac:dyDescent="0.2">
      <c r="F151" s="2" t="str">
        <f t="shared" si="9"/>
        <v/>
      </c>
      <c r="G151" s="1" t="str">
        <f t="shared" si="10"/>
        <v/>
      </c>
      <c r="H151" s="1" t="str">
        <f t="shared" si="11"/>
        <v/>
      </c>
    </row>
    <row r="152" spans="6:8" x14ac:dyDescent="0.2">
      <c r="F152" s="2" t="str">
        <f t="shared" si="9"/>
        <v/>
      </c>
      <c r="G152" s="1" t="str">
        <f t="shared" si="10"/>
        <v/>
      </c>
      <c r="H152" s="1" t="str">
        <f t="shared" si="11"/>
        <v/>
      </c>
    </row>
    <row r="153" spans="6:8" x14ac:dyDescent="0.2">
      <c r="F153" s="2" t="str">
        <f t="shared" si="9"/>
        <v/>
      </c>
      <c r="G153" s="1" t="str">
        <f t="shared" si="10"/>
        <v/>
      </c>
      <c r="H153" s="1" t="str">
        <f t="shared" si="11"/>
        <v/>
      </c>
    </row>
    <row r="154" spans="6:8" x14ac:dyDescent="0.2">
      <c r="F154" s="2" t="str">
        <f t="shared" si="9"/>
        <v/>
      </c>
      <c r="G154" s="1" t="str">
        <f t="shared" si="10"/>
        <v/>
      </c>
      <c r="H154" s="1" t="str">
        <f t="shared" si="11"/>
        <v/>
      </c>
    </row>
    <row r="155" spans="6:8" x14ac:dyDescent="0.2">
      <c r="F155" s="2" t="str">
        <f t="shared" si="9"/>
        <v/>
      </c>
      <c r="G155" s="1" t="str">
        <f t="shared" si="10"/>
        <v/>
      </c>
      <c r="H155" s="1" t="str">
        <f t="shared" si="11"/>
        <v/>
      </c>
    </row>
    <row r="156" spans="6:8" x14ac:dyDescent="0.2">
      <c r="F156" s="2" t="str">
        <f t="shared" si="9"/>
        <v/>
      </c>
      <c r="G156" s="1" t="str">
        <f t="shared" si="10"/>
        <v/>
      </c>
      <c r="H156" s="1" t="str">
        <f t="shared" si="11"/>
        <v/>
      </c>
    </row>
    <row r="157" spans="6:8" x14ac:dyDescent="0.2">
      <c r="F157" s="2" t="str">
        <f t="shared" si="9"/>
        <v/>
      </c>
      <c r="G157" s="1" t="str">
        <f t="shared" si="10"/>
        <v/>
      </c>
      <c r="H157" s="1" t="str">
        <f t="shared" si="11"/>
        <v/>
      </c>
    </row>
    <row r="158" spans="6:8" x14ac:dyDescent="0.2">
      <c r="F158" s="2" t="str">
        <f t="shared" si="9"/>
        <v/>
      </c>
      <c r="G158" s="1" t="str">
        <f t="shared" si="10"/>
        <v/>
      </c>
      <c r="H158" s="1" t="str">
        <f t="shared" si="11"/>
        <v/>
      </c>
    </row>
    <row r="159" spans="6:8" x14ac:dyDescent="0.2">
      <c r="F159" s="2" t="str">
        <f t="shared" si="9"/>
        <v/>
      </c>
      <c r="G159" s="1" t="str">
        <f t="shared" si="10"/>
        <v/>
      </c>
      <c r="H159" s="1" t="str">
        <f t="shared" si="11"/>
        <v/>
      </c>
    </row>
    <row r="160" spans="6:8" x14ac:dyDescent="0.2">
      <c r="F160" s="2" t="str">
        <f t="shared" si="9"/>
        <v/>
      </c>
      <c r="G160" s="1" t="str">
        <f t="shared" si="10"/>
        <v/>
      </c>
      <c r="H160" s="1" t="str">
        <f t="shared" si="11"/>
        <v/>
      </c>
    </row>
    <row r="161" spans="6:8" x14ac:dyDescent="0.2">
      <c r="F161" s="2" t="str">
        <f t="shared" si="9"/>
        <v/>
      </c>
      <c r="G161" s="1" t="str">
        <f t="shared" si="10"/>
        <v/>
      </c>
      <c r="H161" s="1" t="str">
        <f t="shared" si="11"/>
        <v/>
      </c>
    </row>
    <row r="162" spans="6:8" x14ac:dyDescent="0.2">
      <c r="F162" s="2" t="str">
        <f t="shared" si="9"/>
        <v/>
      </c>
      <c r="G162" s="1" t="str">
        <f t="shared" si="10"/>
        <v/>
      </c>
      <c r="H162" s="1" t="str">
        <f t="shared" si="11"/>
        <v/>
      </c>
    </row>
    <row r="163" spans="6:8" x14ac:dyDescent="0.2">
      <c r="F163" s="2" t="str">
        <f t="shared" si="9"/>
        <v/>
      </c>
      <c r="G163" s="1" t="str">
        <f t="shared" si="10"/>
        <v/>
      </c>
      <c r="H163" s="1" t="str">
        <f t="shared" si="11"/>
        <v/>
      </c>
    </row>
    <row r="164" spans="6:8" x14ac:dyDescent="0.2">
      <c r="F164" s="2" t="str">
        <f t="shared" si="9"/>
        <v/>
      </c>
      <c r="G164" s="1" t="str">
        <f t="shared" si="10"/>
        <v/>
      </c>
      <c r="H164" s="1" t="str">
        <f t="shared" si="11"/>
        <v/>
      </c>
    </row>
    <row r="165" spans="6:8" x14ac:dyDescent="0.2">
      <c r="F165" s="2" t="str">
        <f t="shared" ref="F165:F200" si="12">IF(ISBLANK(D165),"",E165/D165)</f>
        <v/>
      </c>
      <c r="G165" s="1" t="str">
        <f t="shared" ref="G165:G200" si="13">IF(ISBLANK(D165),"",E165*F165)</f>
        <v/>
      </c>
      <c r="H165" s="1" t="str">
        <f t="shared" ref="H165:H200" si="14">IF(ISBLANK(D165),"",E165-G165)</f>
        <v/>
      </c>
    </row>
    <row r="166" spans="6:8" x14ac:dyDescent="0.2">
      <c r="F166" s="2" t="str">
        <f t="shared" si="12"/>
        <v/>
      </c>
      <c r="G166" s="1" t="str">
        <f t="shared" si="13"/>
        <v/>
      </c>
      <c r="H166" s="1" t="str">
        <f t="shared" si="14"/>
        <v/>
      </c>
    </row>
    <row r="167" spans="6:8" x14ac:dyDescent="0.2">
      <c r="F167" s="2" t="str">
        <f t="shared" si="12"/>
        <v/>
      </c>
      <c r="G167" s="1" t="str">
        <f t="shared" si="13"/>
        <v/>
      </c>
      <c r="H167" s="1" t="str">
        <f t="shared" si="14"/>
        <v/>
      </c>
    </row>
    <row r="168" spans="6:8" x14ac:dyDescent="0.2">
      <c r="F168" s="2" t="str">
        <f t="shared" si="12"/>
        <v/>
      </c>
      <c r="G168" s="1" t="str">
        <f t="shared" si="13"/>
        <v/>
      </c>
      <c r="H168" s="1" t="str">
        <f t="shared" si="14"/>
        <v/>
      </c>
    </row>
    <row r="169" spans="6:8" x14ac:dyDescent="0.2">
      <c r="F169" s="2" t="str">
        <f t="shared" si="12"/>
        <v/>
      </c>
      <c r="G169" s="1" t="str">
        <f t="shared" si="13"/>
        <v/>
      </c>
      <c r="H169" s="1" t="str">
        <f t="shared" si="14"/>
        <v/>
      </c>
    </row>
    <row r="170" spans="6:8" x14ac:dyDescent="0.2">
      <c r="F170" s="2" t="str">
        <f t="shared" si="12"/>
        <v/>
      </c>
      <c r="G170" s="1" t="str">
        <f t="shared" si="13"/>
        <v/>
      </c>
      <c r="H170" s="1" t="str">
        <f t="shared" si="14"/>
        <v/>
      </c>
    </row>
    <row r="171" spans="6:8" x14ac:dyDescent="0.2">
      <c r="F171" s="2" t="str">
        <f t="shared" si="12"/>
        <v/>
      </c>
      <c r="G171" s="1" t="str">
        <f t="shared" si="13"/>
        <v/>
      </c>
      <c r="H171" s="1" t="str">
        <f t="shared" si="14"/>
        <v/>
      </c>
    </row>
    <row r="172" spans="6:8" x14ac:dyDescent="0.2">
      <c r="F172" s="2" t="str">
        <f t="shared" si="12"/>
        <v/>
      </c>
      <c r="G172" s="1" t="str">
        <f t="shared" si="13"/>
        <v/>
      </c>
      <c r="H172" s="1" t="str">
        <f t="shared" si="14"/>
        <v/>
      </c>
    </row>
    <row r="173" spans="6:8" x14ac:dyDescent="0.2">
      <c r="F173" s="2" t="str">
        <f t="shared" si="12"/>
        <v/>
      </c>
      <c r="G173" s="1" t="str">
        <f t="shared" si="13"/>
        <v/>
      </c>
      <c r="H173" s="1" t="str">
        <f t="shared" si="14"/>
        <v/>
      </c>
    </row>
    <row r="174" spans="6:8" x14ac:dyDescent="0.2">
      <c r="F174" s="2" t="str">
        <f t="shared" si="12"/>
        <v/>
      </c>
      <c r="G174" s="1" t="str">
        <f t="shared" si="13"/>
        <v/>
      </c>
      <c r="H174" s="1" t="str">
        <f t="shared" si="14"/>
        <v/>
      </c>
    </row>
    <row r="175" spans="6:8" x14ac:dyDescent="0.2">
      <c r="F175" s="2" t="str">
        <f t="shared" si="12"/>
        <v/>
      </c>
      <c r="G175" s="1" t="str">
        <f t="shared" si="13"/>
        <v/>
      </c>
      <c r="H175" s="1" t="str">
        <f t="shared" si="14"/>
        <v/>
      </c>
    </row>
    <row r="176" spans="6:8" x14ac:dyDescent="0.2">
      <c r="F176" s="2" t="str">
        <f t="shared" si="12"/>
        <v/>
      </c>
      <c r="G176" s="1" t="str">
        <f t="shared" si="13"/>
        <v/>
      </c>
      <c r="H176" s="1" t="str">
        <f t="shared" si="14"/>
        <v/>
      </c>
    </row>
    <row r="177" spans="6:8" x14ac:dyDescent="0.2">
      <c r="F177" s="2" t="str">
        <f t="shared" si="12"/>
        <v/>
      </c>
      <c r="G177" s="1" t="str">
        <f t="shared" si="13"/>
        <v/>
      </c>
      <c r="H177" s="1" t="str">
        <f t="shared" si="14"/>
        <v/>
      </c>
    </row>
    <row r="178" spans="6:8" x14ac:dyDescent="0.2">
      <c r="F178" s="2" t="str">
        <f t="shared" si="12"/>
        <v/>
      </c>
      <c r="G178" s="1" t="str">
        <f t="shared" si="13"/>
        <v/>
      </c>
      <c r="H178" s="1" t="str">
        <f t="shared" si="14"/>
        <v/>
      </c>
    </row>
    <row r="179" spans="6:8" x14ac:dyDescent="0.2">
      <c r="F179" s="2" t="str">
        <f t="shared" si="12"/>
        <v/>
      </c>
      <c r="G179" s="1" t="str">
        <f t="shared" si="13"/>
        <v/>
      </c>
      <c r="H179" s="1" t="str">
        <f t="shared" si="14"/>
        <v/>
      </c>
    </row>
    <row r="180" spans="6:8" x14ac:dyDescent="0.2">
      <c r="F180" s="2" t="str">
        <f t="shared" si="12"/>
        <v/>
      </c>
      <c r="G180" s="1" t="str">
        <f t="shared" si="13"/>
        <v/>
      </c>
      <c r="H180" s="1" t="str">
        <f t="shared" si="14"/>
        <v/>
      </c>
    </row>
    <row r="181" spans="6:8" x14ac:dyDescent="0.2">
      <c r="F181" s="2" t="str">
        <f t="shared" si="12"/>
        <v/>
      </c>
      <c r="G181" s="1" t="str">
        <f t="shared" si="13"/>
        <v/>
      </c>
      <c r="H181" s="1" t="str">
        <f t="shared" si="14"/>
        <v/>
      </c>
    </row>
    <row r="182" spans="6:8" x14ac:dyDescent="0.2">
      <c r="F182" s="2" t="str">
        <f t="shared" si="12"/>
        <v/>
      </c>
      <c r="G182" s="1" t="str">
        <f t="shared" si="13"/>
        <v/>
      </c>
      <c r="H182" s="1" t="str">
        <f t="shared" si="14"/>
        <v/>
      </c>
    </row>
    <row r="183" spans="6:8" x14ac:dyDescent="0.2">
      <c r="F183" s="2" t="str">
        <f t="shared" si="12"/>
        <v/>
      </c>
      <c r="G183" s="1" t="str">
        <f t="shared" si="13"/>
        <v/>
      </c>
      <c r="H183" s="1" t="str">
        <f t="shared" si="14"/>
        <v/>
      </c>
    </row>
    <row r="184" spans="6:8" x14ac:dyDescent="0.2">
      <c r="F184" s="2" t="str">
        <f t="shared" si="12"/>
        <v/>
      </c>
      <c r="G184" s="1" t="str">
        <f t="shared" si="13"/>
        <v/>
      </c>
      <c r="H184" s="1" t="str">
        <f t="shared" si="14"/>
        <v/>
      </c>
    </row>
    <row r="185" spans="6:8" x14ac:dyDescent="0.2">
      <c r="F185" s="2" t="str">
        <f t="shared" si="12"/>
        <v/>
      </c>
      <c r="G185" s="1" t="str">
        <f t="shared" si="13"/>
        <v/>
      </c>
      <c r="H185" s="1" t="str">
        <f t="shared" si="14"/>
        <v/>
      </c>
    </row>
    <row r="186" spans="6:8" x14ac:dyDescent="0.2">
      <c r="F186" s="2" t="str">
        <f t="shared" si="12"/>
        <v/>
      </c>
      <c r="G186" s="1" t="str">
        <f t="shared" si="13"/>
        <v/>
      </c>
      <c r="H186" s="1" t="str">
        <f t="shared" si="14"/>
        <v/>
      </c>
    </row>
    <row r="187" spans="6:8" x14ac:dyDescent="0.2">
      <c r="F187" s="2" t="str">
        <f t="shared" si="12"/>
        <v/>
      </c>
      <c r="G187" s="1" t="str">
        <f t="shared" si="13"/>
        <v/>
      </c>
      <c r="H187" s="1" t="str">
        <f t="shared" si="14"/>
        <v/>
      </c>
    </row>
    <row r="188" spans="6:8" x14ac:dyDescent="0.2">
      <c r="F188" s="2" t="str">
        <f t="shared" si="12"/>
        <v/>
      </c>
      <c r="G188" s="1" t="str">
        <f t="shared" si="13"/>
        <v/>
      </c>
      <c r="H188" s="1" t="str">
        <f t="shared" si="14"/>
        <v/>
      </c>
    </row>
    <row r="189" spans="6:8" x14ac:dyDescent="0.2">
      <c r="F189" s="2" t="str">
        <f t="shared" si="12"/>
        <v/>
      </c>
      <c r="G189" s="1" t="str">
        <f t="shared" si="13"/>
        <v/>
      </c>
      <c r="H189" s="1" t="str">
        <f t="shared" si="14"/>
        <v/>
      </c>
    </row>
    <row r="190" spans="6:8" x14ac:dyDescent="0.2">
      <c r="F190" s="2" t="str">
        <f t="shared" si="12"/>
        <v/>
      </c>
      <c r="G190" s="1" t="str">
        <f t="shared" si="13"/>
        <v/>
      </c>
      <c r="H190" s="1" t="str">
        <f t="shared" si="14"/>
        <v/>
      </c>
    </row>
    <row r="191" spans="6:8" x14ac:dyDescent="0.2">
      <c r="F191" s="2" t="str">
        <f t="shared" si="12"/>
        <v/>
      </c>
      <c r="G191" s="1" t="str">
        <f t="shared" si="13"/>
        <v/>
      </c>
      <c r="H191" s="1" t="str">
        <f t="shared" si="14"/>
        <v/>
      </c>
    </row>
    <row r="192" spans="6:8" x14ac:dyDescent="0.2">
      <c r="F192" s="2" t="str">
        <f t="shared" si="12"/>
        <v/>
      </c>
      <c r="G192" s="1" t="str">
        <f t="shared" si="13"/>
        <v/>
      </c>
      <c r="H192" s="1" t="str">
        <f t="shared" si="14"/>
        <v/>
      </c>
    </row>
    <row r="193" spans="6:8" x14ac:dyDescent="0.2">
      <c r="F193" s="2" t="str">
        <f t="shared" si="12"/>
        <v/>
      </c>
      <c r="G193" s="1" t="str">
        <f t="shared" si="13"/>
        <v/>
      </c>
      <c r="H193" s="1" t="str">
        <f t="shared" si="14"/>
        <v/>
      </c>
    </row>
    <row r="194" spans="6:8" x14ac:dyDescent="0.2">
      <c r="F194" s="2" t="str">
        <f t="shared" si="12"/>
        <v/>
      </c>
      <c r="G194" s="1" t="str">
        <f t="shared" si="13"/>
        <v/>
      </c>
      <c r="H194" s="1" t="str">
        <f t="shared" si="14"/>
        <v/>
      </c>
    </row>
    <row r="195" spans="6:8" x14ac:dyDescent="0.2">
      <c r="F195" s="2" t="str">
        <f t="shared" si="12"/>
        <v/>
      </c>
      <c r="G195" s="1" t="str">
        <f t="shared" si="13"/>
        <v/>
      </c>
      <c r="H195" s="1" t="str">
        <f t="shared" si="14"/>
        <v/>
      </c>
    </row>
    <row r="196" spans="6:8" x14ac:dyDescent="0.2">
      <c r="F196" s="2" t="str">
        <f t="shared" si="12"/>
        <v/>
      </c>
      <c r="G196" s="1" t="str">
        <f t="shared" si="13"/>
        <v/>
      </c>
      <c r="H196" s="1" t="str">
        <f t="shared" si="14"/>
        <v/>
      </c>
    </row>
    <row r="197" spans="6:8" x14ac:dyDescent="0.2">
      <c r="F197" s="2" t="str">
        <f t="shared" si="12"/>
        <v/>
      </c>
      <c r="G197" s="1" t="str">
        <f t="shared" si="13"/>
        <v/>
      </c>
      <c r="H197" s="1" t="str">
        <f t="shared" si="14"/>
        <v/>
      </c>
    </row>
    <row r="198" spans="6:8" x14ac:dyDescent="0.2">
      <c r="F198" s="2" t="str">
        <f t="shared" si="12"/>
        <v/>
      </c>
      <c r="G198" s="1" t="str">
        <f t="shared" si="13"/>
        <v/>
      </c>
      <c r="H198" s="1" t="str">
        <f t="shared" si="14"/>
        <v/>
      </c>
    </row>
    <row r="199" spans="6:8" x14ac:dyDescent="0.2">
      <c r="F199" s="2" t="str">
        <f t="shared" si="12"/>
        <v/>
      </c>
      <c r="G199" s="1" t="str">
        <f t="shared" si="13"/>
        <v/>
      </c>
      <c r="H199" s="1" t="str">
        <f t="shared" si="14"/>
        <v/>
      </c>
    </row>
    <row r="200" spans="6:8" x14ac:dyDescent="0.2">
      <c r="F200" s="2" t="str">
        <f t="shared" si="12"/>
        <v/>
      </c>
      <c r="G200" s="1" t="str">
        <f t="shared" si="13"/>
        <v/>
      </c>
      <c r="H200" s="1" t="str">
        <f t="shared" si="14"/>
        <v/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"/>
  <sheetViews>
    <sheetView workbookViewId="0">
      <pane ySplit="1" topLeftCell="A2" activePane="bottomLeft" state="frozenSplit"/>
      <selection pane="bottomLeft"/>
    </sheetView>
  </sheetViews>
  <sheetFormatPr defaultRowHeight="11.25" x14ac:dyDescent="0.2"/>
  <cols>
    <col min="1" max="1" width="5.6640625" bestFit="1" customWidth="1"/>
    <col min="2" max="2" width="18.1640625" bestFit="1" customWidth="1"/>
    <col min="8" max="8" width="90.33203125" bestFit="1" customWidth="1"/>
  </cols>
  <sheetData>
    <row r="1" spans="1:8" x14ac:dyDescent="0.2">
      <c r="A1" t="s">
        <v>13</v>
      </c>
      <c r="B1" t="s">
        <v>14</v>
      </c>
    </row>
    <row r="2" spans="1:8" x14ac:dyDescent="0.2">
      <c r="A2" s="4">
        <v>0.32291666666666669</v>
      </c>
      <c r="B2">
        <v>8</v>
      </c>
    </row>
    <row r="3" spans="1:8" x14ac:dyDescent="0.2">
      <c r="A3" s="4">
        <v>0.33333333333333331</v>
      </c>
      <c r="B3">
        <v>13</v>
      </c>
    </row>
    <row r="4" spans="1:8" x14ac:dyDescent="0.2">
      <c r="A4" s="4">
        <v>0.34375</v>
      </c>
      <c r="B4">
        <v>35</v>
      </c>
      <c r="H4" t="s">
        <v>17</v>
      </c>
    </row>
    <row r="5" spans="1:8" x14ac:dyDescent="0.2">
      <c r="A5" s="4">
        <v>0.35416666666666669</v>
      </c>
      <c r="B5">
        <v>37</v>
      </c>
      <c r="H5" t="str">
        <f>CONCATENATE(Overzicht!A1,CHAR(13),H4)</f>
        <v>Fietspromo
MTB - za, 31-okt-2015_x000D_Aantal deelnemers per periode</v>
      </c>
    </row>
    <row r="6" spans="1:8" x14ac:dyDescent="0.2">
      <c r="A6" s="4">
        <v>0.36458333333333331</v>
      </c>
      <c r="B6">
        <v>57</v>
      </c>
    </row>
    <row r="7" spans="1:8" x14ac:dyDescent="0.2">
      <c r="A7" s="4">
        <v>0.375</v>
      </c>
      <c r="B7">
        <v>52</v>
      </c>
    </row>
    <row r="8" spans="1:8" x14ac:dyDescent="0.2">
      <c r="A8" s="4">
        <v>0.38541666666666669</v>
      </c>
      <c r="B8">
        <v>33</v>
      </c>
    </row>
    <row r="9" spans="1:8" x14ac:dyDescent="0.2">
      <c r="A9" s="4">
        <v>0.39583333333333331</v>
      </c>
      <c r="B9">
        <v>42</v>
      </c>
    </row>
    <row r="10" spans="1:8" x14ac:dyDescent="0.2">
      <c r="A10" s="4">
        <v>0.40625</v>
      </c>
      <c r="B10">
        <v>29</v>
      </c>
    </row>
    <row r="11" spans="1:8" x14ac:dyDescent="0.2">
      <c r="A11" s="4">
        <v>0.41666666666666669</v>
      </c>
      <c r="B11">
        <v>19</v>
      </c>
    </row>
    <row r="12" spans="1:8" x14ac:dyDescent="0.2">
      <c r="A12" s="4">
        <v>0.42708333333333331</v>
      </c>
      <c r="B12">
        <v>22</v>
      </c>
    </row>
    <row r="13" spans="1:8" x14ac:dyDescent="0.2">
      <c r="A13" s="4">
        <v>0.4375</v>
      </c>
      <c r="B13">
        <v>6</v>
      </c>
    </row>
    <row r="14" spans="1:8" x14ac:dyDescent="0.2">
      <c r="A14" s="4">
        <v>0.44791666666666669</v>
      </c>
      <c r="B14">
        <v>3</v>
      </c>
    </row>
    <row r="15" spans="1:8" x14ac:dyDescent="0.2">
      <c r="A15" s="4">
        <v>0.45833333333333331</v>
      </c>
      <c r="B15">
        <v>10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Overzicht</vt:lpstr>
      <vt:lpstr>VWB Deelnemers</vt:lpstr>
      <vt:lpstr>WBV Deelnemers</vt:lpstr>
      <vt:lpstr>daglicenties</vt:lpstr>
      <vt:lpstr>NTFU Deelnemers</vt:lpstr>
      <vt:lpstr>Clubs</vt:lpstr>
      <vt:lpstr>Histogram</vt:lpstr>
      <vt:lpstr>AantalInschrijvingen</vt:lpstr>
      <vt:lpstr>ClubNamen</vt:lpstr>
      <vt:lpstr>Gereden</vt:lpstr>
      <vt:lpstr>Kwartieren</vt:lpstr>
      <vt:lpstr>NietGereden</vt:lpstr>
    </vt:vector>
  </TitlesOfParts>
  <Company>Janssen Pharmaceutica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AERTS</dc:creator>
  <cp:lastModifiedBy>yvo rens</cp:lastModifiedBy>
  <cp:lastPrinted>2006-12-23T21:09:32Z</cp:lastPrinted>
  <dcterms:created xsi:type="dcterms:W3CDTF">2000-02-09T21:28:01Z</dcterms:created>
  <dcterms:modified xsi:type="dcterms:W3CDTF">2015-10-31T10:21:36Z</dcterms:modified>
</cp:coreProperties>
</file>