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Alg.Overz" sheetId="1" r:id="rId1"/>
  </sheets>
  <externalReferences>
    <externalReference r:id="rId2"/>
  </externalReferences>
  <definedNames>
    <definedName name="_xlnm.Print_Area" localSheetId="0">Alg.Overz!$A$1:$O$40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I37" i="1"/>
  <c r="G37" i="1"/>
  <c r="E37" i="1"/>
  <c r="L37" i="1" s="1"/>
  <c r="J36" i="1"/>
  <c r="L36" i="1" s="1"/>
  <c r="H36" i="1"/>
  <c r="F36" i="1"/>
  <c r="D36" i="1"/>
  <c r="K35" i="1"/>
  <c r="I35" i="1"/>
  <c r="G35" i="1"/>
  <c r="E35" i="1"/>
  <c r="L35" i="1" s="1"/>
  <c r="J34" i="1"/>
  <c r="H34" i="1"/>
  <c r="F34" i="1"/>
  <c r="D34" i="1"/>
  <c r="L34" i="1" s="1"/>
  <c r="M34" i="1" s="1"/>
  <c r="K33" i="1"/>
  <c r="I33" i="1"/>
  <c r="G33" i="1"/>
  <c r="E33" i="1"/>
  <c r="L33" i="1" s="1"/>
  <c r="J32" i="1"/>
  <c r="H32" i="1"/>
  <c r="F32" i="1"/>
  <c r="D32" i="1"/>
  <c r="L32" i="1" s="1"/>
  <c r="M32" i="1" s="1"/>
  <c r="K31" i="1"/>
  <c r="I31" i="1"/>
  <c r="G31" i="1"/>
  <c r="E31" i="1"/>
  <c r="L31" i="1" s="1"/>
  <c r="J30" i="1"/>
  <c r="H30" i="1"/>
  <c r="F30" i="1"/>
  <c r="D30" i="1"/>
  <c r="L30" i="1" s="1"/>
  <c r="M30" i="1" s="1"/>
  <c r="K29" i="1"/>
  <c r="I29" i="1"/>
  <c r="G29" i="1"/>
  <c r="E29" i="1"/>
  <c r="L29" i="1" s="1"/>
  <c r="J28" i="1"/>
  <c r="H28" i="1"/>
  <c r="F28" i="1"/>
  <c r="D28" i="1"/>
  <c r="L28" i="1" s="1"/>
  <c r="M28" i="1" s="1"/>
  <c r="K27" i="1"/>
  <c r="I27" i="1"/>
  <c r="G27" i="1"/>
  <c r="E27" i="1"/>
  <c r="L27" i="1" s="1"/>
  <c r="J26" i="1"/>
  <c r="H26" i="1"/>
  <c r="F26" i="1"/>
  <c r="D26" i="1"/>
  <c r="L26" i="1" s="1"/>
  <c r="M26" i="1" s="1"/>
  <c r="K25" i="1"/>
  <c r="I25" i="1"/>
  <c r="G25" i="1"/>
  <c r="E25" i="1"/>
  <c r="L25" i="1" s="1"/>
  <c r="J24" i="1"/>
  <c r="H24" i="1"/>
  <c r="F24" i="1"/>
  <c r="D24" i="1"/>
  <c r="L24" i="1" s="1"/>
  <c r="M24" i="1" s="1"/>
  <c r="K23" i="1"/>
  <c r="I23" i="1"/>
  <c r="G23" i="1"/>
  <c r="E23" i="1"/>
  <c r="L23" i="1" s="1"/>
  <c r="J22" i="1"/>
  <c r="H22" i="1"/>
  <c r="F22" i="1"/>
  <c r="D22" i="1"/>
  <c r="L22" i="1" s="1"/>
  <c r="M22" i="1" s="1"/>
  <c r="K21" i="1"/>
  <c r="I21" i="1"/>
  <c r="G21" i="1"/>
  <c r="E21" i="1"/>
  <c r="L21" i="1" s="1"/>
  <c r="J20" i="1"/>
  <c r="H20" i="1"/>
  <c r="F20" i="1"/>
  <c r="D20" i="1"/>
  <c r="L20" i="1" s="1"/>
  <c r="M20" i="1" s="1"/>
  <c r="L19" i="1"/>
  <c r="K19" i="1"/>
  <c r="I19" i="1"/>
  <c r="G19" i="1"/>
  <c r="E19" i="1"/>
  <c r="J18" i="1"/>
  <c r="H18" i="1"/>
  <c r="F18" i="1"/>
  <c r="D18" i="1"/>
  <c r="L18" i="1" s="1"/>
  <c r="M18" i="1" s="1"/>
  <c r="K17" i="1"/>
  <c r="I17" i="1"/>
  <c r="G17" i="1"/>
  <c r="E17" i="1"/>
  <c r="L17" i="1" s="1"/>
  <c r="J16" i="1"/>
  <c r="H16" i="1"/>
  <c r="F16" i="1"/>
  <c r="D16" i="1"/>
  <c r="L16" i="1" s="1"/>
  <c r="M16" i="1" s="1"/>
  <c r="K15" i="1"/>
  <c r="I15" i="1"/>
  <c r="G15" i="1"/>
  <c r="E15" i="1"/>
  <c r="L15" i="1" s="1"/>
  <c r="J14" i="1"/>
  <c r="H14" i="1"/>
  <c r="F14" i="1"/>
  <c r="D14" i="1"/>
  <c r="L14" i="1" s="1"/>
  <c r="M14" i="1" s="1"/>
  <c r="K13" i="1"/>
  <c r="I13" i="1"/>
  <c r="G13" i="1"/>
  <c r="E13" i="1"/>
  <c r="L13" i="1" s="1"/>
  <c r="J12" i="1"/>
  <c r="L12" i="1" s="1"/>
  <c r="H12" i="1"/>
  <c r="F12" i="1"/>
  <c r="D12" i="1"/>
  <c r="K11" i="1"/>
  <c r="I11" i="1"/>
  <c r="G11" i="1"/>
  <c r="E11" i="1"/>
  <c r="L11" i="1" s="1"/>
  <c r="J10" i="1"/>
  <c r="H10" i="1"/>
  <c r="F10" i="1"/>
  <c r="D10" i="1"/>
  <c r="L10" i="1" s="1"/>
  <c r="M10" i="1" s="1"/>
  <c r="K9" i="1"/>
  <c r="I9" i="1"/>
  <c r="G9" i="1"/>
  <c r="E9" i="1"/>
  <c r="L9" i="1" s="1"/>
  <c r="J8" i="1"/>
  <c r="H8" i="1"/>
  <c r="F8" i="1"/>
  <c r="D8" i="1"/>
  <c r="L8" i="1" s="1"/>
  <c r="M8" i="1" s="1"/>
  <c r="M12" i="1" l="1"/>
  <c r="M36" i="1"/>
</calcChain>
</file>

<file path=xl/sharedStrings.xml><?xml version="1.0" encoding="utf-8"?>
<sst xmlns="http://schemas.openxmlformats.org/spreadsheetml/2006/main" count="32" uniqueCount="26">
  <si>
    <t>ALGEMEEN OVERZICHT</t>
  </si>
  <si>
    <t>PERIODE :   Oktober 2015  -  Maart 2016</t>
  </si>
  <si>
    <t>COMBINE</t>
  </si>
  <si>
    <t>Naam</t>
  </si>
  <si>
    <t xml:space="preserve">      Bl. 1</t>
  </si>
  <si>
    <t xml:space="preserve">      Bl. 2</t>
  </si>
  <si>
    <t xml:space="preserve">      Bl. 3</t>
  </si>
  <si>
    <t xml:space="preserve">      Bl. 4</t>
  </si>
  <si>
    <t>P</t>
  </si>
  <si>
    <t>B</t>
  </si>
  <si>
    <t>Punten</t>
  </si>
  <si>
    <t>Jef F</t>
  </si>
  <si>
    <t>Roger</t>
  </si>
  <si>
    <t>Harry</t>
  </si>
  <si>
    <t>Willy VDL</t>
  </si>
  <si>
    <t>Cois P.</t>
  </si>
  <si>
    <t>Siegfried</t>
  </si>
  <si>
    <t>Victor</t>
  </si>
  <si>
    <t>W.Willems</t>
  </si>
  <si>
    <t>Marcel Cl.</t>
  </si>
  <si>
    <t>Louis</t>
  </si>
  <si>
    <t>Gaston</t>
  </si>
  <si>
    <t>Walter</t>
  </si>
  <si>
    <t>François</t>
  </si>
  <si>
    <t>W.Wagner</t>
  </si>
  <si>
    <t>Walter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</si>
</sst>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22"/>
      <name val="Arial"/>
      <family val="2"/>
    </font>
    <font>
      <sz val="26"/>
      <color indexed="10"/>
      <name val="Arial"/>
      <family val="2"/>
    </font>
    <font>
      <sz val="14"/>
      <name val="Arial"/>
      <family val="2"/>
    </font>
    <font>
      <b/>
      <sz val="16"/>
      <color indexed="12"/>
      <name val="Arial"/>
      <family val="2"/>
    </font>
    <font>
      <b/>
      <i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2"/>
      <color indexed="11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3" fillId="0" borderId="0" xfId="0" applyFont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2" fontId="5" fillId="3" borderId="4" xfId="0" applyNumberFormat="1" applyFont="1" applyFill="1" applyBorder="1" applyAlignment="1"/>
    <xf numFmtId="0" fontId="5" fillId="3" borderId="6" xfId="0" applyFont="1" applyFill="1" applyBorder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7" xfId="0" applyFont="1" applyBorder="1"/>
    <xf numFmtId="0" fontId="6" fillId="0" borderId="10" xfId="0" applyFont="1" applyBorder="1" applyAlignment="1">
      <alignment horizontal="center"/>
    </xf>
    <xf numFmtId="0" fontId="6" fillId="0" borderId="8" xfId="0" applyFont="1" applyBorder="1"/>
    <xf numFmtId="0" fontId="6" fillId="0" borderId="10" xfId="0" applyFont="1" applyBorder="1"/>
    <xf numFmtId="0" fontId="6" fillId="0" borderId="0" xfId="0" applyFont="1" applyAlignment="1">
      <alignment horizontal="center"/>
    </xf>
    <xf numFmtId="2" fontId="6" fillId="0" borderId="0" xfId="0" applyNumberFormat="1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10" fillId="0" borderId="20" xfId="0" applyFont="1" applyBorder="1" applyAlignment="1"/>
    <xf numFmtId="0" fontId="10" fillId="0" borderId="0" xfId="0" applyFont="1" applyBorder="1" applyAlignment="1"/>
    <xf numFmtId="0" fontId="8" fillId="0" borderId="0" xfId="0" applyFont="1" applyBorder="1"/>
    <xf numFmtId="0" fontId="8" fillId="0" borderId="21" xfId="0" applyFont="1" applyBorder="1" applyAlignment="1">
      <alignment horizontal="center"/>
    </xf>
    <xf numFmtId="0" fontId="8" fillId="0" borderId="22" xfId="0" applyFont="1" applyBorder="1"/>
    <xf numFmtId="0" fontId="8" fillId="0" borderId="23" xfId="0" applyFont="1" applyBorder="1" applyAlignment="1">
      <alignment horizontal="center"/>
    </xf>
    <xf numFmtId="0" fontId="8" fillId="0" borderId="24" xfId="0" applyFont="1" applyBorder="1"/>
    <xf numFmtId="0" fontId="8" fillId="0" borderId="25" xfId="0" applyFont="1" applyBorder="1"/>
    <xf numFmtId="0" fontId="6" fillId="0" borderId="26" xfId="0" applyFont="1" applyBorder="1" applyAlignment="1">
      <alignment horizontal="center"/>
    </xf>
    <xf numFmtId="164" fontId="6" fillId="0" borderId="0" xfId="0" applyNumberFormat="1" applyFont="1"/>
    <xf numFmtId="1" fontId="11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10" fillId="0" borderId="27" xfId="0" applyFont="1" applyBorder="1" applyAlignment="1"/>
    <xf numFmtId="0" fontId="8" fillId="0" borderId="28" xfId="0" applyFont="1" applyBorder="1"/>
    <xf numFmtId="0" fontId="8" fillId="0" borderId="29" xfId="0" applyFont="1" applyBorder="1" applyAlignment="1">
      <alignment horizontal="center"/>
    </xf>
    <xf numFmtId="0" fontId="8" fillId="0" borderId="30" xfId="0" applyFont="1" applyBorder="1"/>
    <xf numFmtId="0" fontId="8" fillId="0" borderId="31" xfId="0" applyFont="1" applyBorder="1" applyAlignment="1">
      <alignment horizontal="center"/>
    </xf>
    <xf numFmtId="0" fontId="8" fillId="0" borderId="32" xfId="0" applyFont="1" applyBorder="1"/>
    <xf numFmtId="0" fontId="8" fillId="0" borderId="19" xfId="0" applyFont="1" applyBorder="1"/>
    <xf numFmtId="0" fontId="6" fillId="0" borderId="3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20" xfId="0" applyFont="1" applyBorder="1"/>
    <xf numFmtId="0" fontId="10" fillId="0" borderId="0" xfId="0" applyFont="1" applyBorder="1"/>
    <xf numFmtId="1" fontId="12" fillId="0" borderId="0" xfId="0" applyNumberFormat="1" applyFont="1" applyBorder="1" applyAlignment="1">
      <alignment horizontal="center"/>
    </xf>
    <xf numFmtId="0" fontId="10" fillId="0" borderId="27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left"/>
    </xf>
    <xf numFmtId="1" fontId="13" fillId="0" borderId="0" xfId="0" applyNumberFormat="1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igenaar\Documents\Mijn%20Bestanden\Sporten\Biljarten\Bilj2015-16\Combin&#233;\HandicapCombin&#2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ek"/>
      <sheetName val="Alg.Overz"/>
      <sheetName val="Rangschikking"/>
      <sheetName val="Confrontaties"/>
      <sheetName val="Blad1"/>
      <sheetName val="Blad2"/>
      <sheetName val="Blad3"/>
      <sheetName val="Blad4"/>
      <sheetName val="Ananlyse"/>
    </sheetNames>
    <sheetDataSet>
      <sheetData sheetId="0"/>
      <sheetData sheetId="1"/>
      <sheetData sheetId="2"/>
      <sheetData sheetId="3"/>
      <sheetData sheetId="4">
        <row r="7">
          <cell r="AI7">
            <v>62</v>
          </cell>
          <cell r="AK7">
            <v>10</v>
          </cell>
        </row>
        <row r="9">
          <cell r="AI9">
            <v>124</v>
          </cell>
          <cell r="AK9">
            <v>13</v>
          </cell>
        </row>
        <row r="11">
          <cell r="AI11">
            <v>81</v>
          </cell>
          <cell r="AK11">
            <v>10</v>
          </cell>
        </row>
        <row r="13">
          <cell r="AI13">
            <v>101</v>
          </cell>
          <cell r="AK13">
            <v>13</v>
          </cell>
        </row>
        <row r="15">
          <cell r="AI15">
            <v>84</v>
          </cell>
          <cell r="AK15">
            <v>10</v>
          </cell>
        </row>
        <row r="17">
          <cell r="AI17">
            <v>104</v>
          </cell>
          <cell r="AK17">
            <v>13</v>
          </cell>
        </row>
        <row r="19">
          <cell r="AI19">
            <v>76</v>
          </cell>
          <cell r="AK19">
            <v>13</v>
          </cell>
        </row>
        <row r="21">
          <cell r="AI21">
            <v>93</v>
          </cell>
          <cell r="AK21">
            <v>13</v>
          </cell>
        </row>
        <row r="23">
          <cell r="AI23">
            <v>92</v>
          </cell>
          <cell r="AK23">
            <v>12</v>
          </cell>
        </row>
        <row r="25">
          <cell r="AI25">
            <v>96</v>
          </cell>
          <cell r="AK25">
            <v>12</v>
          </cell>
        </row>
        <row r="27">
          <cell r="AI27">
            <v>91</v>
          </cell>
          <cell r="AK27">
            <v>12</v>
          </cell>
        </row>
        <row r="29">
          <cell r="AI29">
            <v>74</v>
          </cell>
          <cell r="AK29">
            <v>10</v>
          </cell>
        </row>
        <row r="31">
          <cell r="AI31">
            <v>59</v>
          </cell>
          <cell r="AK31">
            <v>8</v>
          </cell>
        </row>
        <row r="33">
          <cell r="AI33">
            <v>89</v>
          </cell>
          <cell r="AK33">
            <v>13</v>
          </cell>
        </row>
      </sheetData>
      <sheetData sheetId="5">
        <row r="7">
          <cell r="AI7">
            <v>74</v>
          </cell>
          <cell r="AK7">
            <v>10</v>
          </cell>
        </row>
        <row r="9">
          <cell r="AI9">
            <v>88</v>
          </cell>
          <cell r="AK9">
            <v>10</v>
          </cell>
        </row>
        <row r="11">
          <cell r="AI11">
            <v>33</v>
          </cell>
          <cell r="AK11">
            <v>4</v>
          </cell>
        </row>
        <row r="13">
          <cell r="AI13">
            <v>96</v>
          </cell>
          <cell r="AK13">
            <v>12</v>
          </cell>
        </row>
        <row r="15">
          <cell r="AI15">
            <v>83</v>
          </cell>
          <cell r="AK15">
            <v>10</v>
          </cell>
        </row>
        <row r="17">
          <cell r="AI17">
            <v>97</v>
          </cell>
          <cell r="AK17">
            <v>12</v>
          </cell>
        </row>
        <row r="19">
          <cell r="AI19">
            <v>69</v>
          </cell>
          <cell r="AK19">
            <v>11</v>
          </cell>
        </row>
        <row r="21">
          <cell r="AI21">
            <v>105</v>
          </cell>
          <cell r="AK21">
            <v>13</v>
          </cell>
        </row>
        <row r="23">
          <cell r="AI23">
            <v>72</v>
          </cell>
          <cell r="AK23">
            <v>9</v>
          </cell>
        </row>
        <row r="25">
          <cell r="AI25">
            <v>104</v>
          </cell>
          <cell r="AK25">
            <v>12</v>
          </cell>
        </row>
        <row r="27">
          <cell r="AI27">
            <v>75</v>
          </cell>
          <cell r="AK27">
            <v>11</v>
          </cell>
        </row>
        <row r="29">
          <cell r="AI29">
            <v>85</v>
          </cell>
          <cell r="AK29">
            <v>12</v>
          </cell>
        </row>
        <row r="31">
          <cell r="AI31">
            <v>77</v>
          </cell>
          <cell r="AK31">
            <v>10</v>
          </cell>
        </row>
        <row r="33">
          <cell r="AI33">
            <v>69</v>
          </cell>
          <cell r="AK33">
            <v>10</v>
          </cell>
        </row>
      </sheetData>
      <sheetData sheetId="6">
        <row r="7">
          <cell r="AI7">
            <v>85</v>
          </cell>
          <cell r="AK7">
            <v>12</v>
          </cell>
        </row>
        <row r="9">
          <cell r="AI9">
            <v>96</v>
          </cell>
          <cell r="AK9">
            <v>12</v>
          </cell>
        </row>
        <row r="11">
          <cell r="AI11">
            <v>115</v>
          </cell>
          <cell r="AK11">
            <v>13</v>
          </cell>
        </row>
        <row r="13">
          <cell r="AI13">
            <v>83</v>
          </cell>
          <cell r="AK13">
            <v>12</v>
          </cell>
        </row>
        <row r="15">
          <cell r="AI15">
            <v>118</v>
          </cell>
          <cell r="AK15">
            <v>13</v>
          </cell>
        </row>
        <row r="17">
          <cell r="AI17">
            <v>101</v>
          </cell>
          <cell r="AK17">
            <v>13</v>
          </cell>
        </row>
        <row r="19">
          <cell r="AI19">
            <v>63</v>
          </cell>
          <cell r="AK19">
            <v>8</v>
          </cell>
        </row>
        <row r="21">
          <cell r="AI21">
            <v>96</v>
          </cell>
          <cell r="AK21">
            <v>12</v>
          </cell>
        </row>
        <row r="23">
          <cell r="AI23">
            <v>95</v>
          </cell>
          <cell r="AK23">
            <v>13</v>
          </cell>
        </row>
        <row r="25">
          <cell r="AI25">
            <v>115</v>
          </cell>
          <cell r="AK25">
            <v>14</v>
          </cell>
        </row>
        <row r="27">
          <cell r="AI27">
            <v>111</v>
          </cell>
          <cell r="AK27">
            <v>13</v>
          </cell>
        </row>
        <row r="29">
          <cell r="AI29">
            <v>94</v>
          </cell>
          <cell r="AK29">
            <v>12</v>
          </cell>
        </row>
        <row r="31">
          <cell r="AI31">
            <v>99</v>
          </cell>
          <cell r="AK31">
            <v>12</v>
          </cell>
        </row>
        <row r="33">
          <cell r="AI33">
            <v>51</v>
          </cell>
          <cell r="AK33">
            <v>7</v>
          </cell>
        </row>
        <row r="35">
          <cell r="AI35">
            <v>43</v>
          </cell>
          <cell r="AK35">
            <v>7</v>
          </cell>
        </row>
      </sheetData>
      <sheetData sheetId="7">
        <row r="7">
          <cell r="AI7">
            <v>11</v>
          </cell>
          <cell r="AK7">
            <v>2</v>
          </cell>
        </row>
        <row r="9">
          <cell r="AI9">
            <v>57</v>
          </cell>
          <cell r="AK9">
            <v>6</v>
          </cell>
        </row>
        <row r="11">
          <cell r="AI11">
            <v>61</v>
          </cell>
          <cell r="AK11">
            <v>7</v>
          </cell>
        </row>
        <row r="13">
          <cell r="AI13">
            <v>49</v>
          </cell>
          <cell r="AK13">
            <v>8</v>
          </cell>
        </row>
        <row r="15">
          <cell r="AI15">
            <v>38</v>
          </cell>
          <cell r="AK15">
            <v>5</v>
          </cell>
        </row>
        <row r="17">
          <cell r="AI17">
            <v>47</v>
          </cell>
          <cell r="AK17">
            <v>5</v>
          </cell>
        </row>
        <row r="19">
          <cell r="AI19">
            <v>39</v>
          </cell>
          <cell r="AK19">
            <v>10</v>
          </cell>
        </row>
        <row r="21">
          <cell r="AI21">
            <v>86</v>
          </cell>
          <cell r="AK21">
            <v>10</v>
          </cell>
        </row>
        <row r="23">
          <cell r="AI23">
            <v>53</v>
          </cell>
          <cell r="AK23">
            <v>6</v>
          </cell>
        </row>
        <row r="25">
          <cell r="AI25">
            <v>74</v>
          </cell>
          <cell r="AK25">
            <v>9</v>
          </cell>
        </row>
        <row r="27">
          <cell r="AI27">
            <v>37</v>
          </cell>
          <cell r="AK27">
            <v>4</v>
          </cell>
        </row>
        <row r="29">
          <cell r="AI29">
            <v>73</v>
          </cell>
          <cell r="AK29">
            <v>10</v>
          </cell>
        </row>
        <row r="31">
          <cell r="AI31">
            <v>57</v>
          </cell>
          <cell r="AK31">
            <v>8</v>
          </cell>
        </row>
        <row r="33">
          <cell r="AI33">
            <v>60</v>
          </cell>
          <cell r="AK33">
            <v>7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7"/>
  <sheetViews>
    <sheetView tabSelected="1" zoomScale="68" zoomScaleNormal="68" workbookViewId="0">
      <selection activeCell="S22" sqref="S22"/>
    </sheetView>
  </sheetViews>
  <sheetFormatPr defaultRowHeight="12.75" x14ac:dyDescent="0.2"/>
  <cols>
    <col min="1" max="1" width="1.5703125" customWidth="1"/>
    <col min="2" max="2" width="15.140625" customWidth="1"/>
    <col min="3" max="3" width="1.5703125" customWidth="1"/>
    <col min="4" max="4" width="6.7109375" customWidth="1"/>
    <col min="5" max="5" width="6.7109375" style="1" customWidth="1"/>
    <col min="6" max="6" width="6.7109375" customWidth="1"/>
    <col min="7" max="7" width="6.7109375" style="1" customWidth="1"/>
    <col min="8" max="11" width="6.7109375" customWidth="1"/>
    <col min="12" max="12" width="8.7109375" style="1" customWidth="1"/>
    <col min="13" max="13" width="8.5703125" style="2" customWidth="1"/>
    <col min="14" max="14" width="7.7109375" style="3" customWidth="1"/>
    <col min="15" max="15" width="7.5703125" style="1" customWidth="1"/>
    <col min="16" max="16" width="7.7109375" style="1" customWidth="1"/>
    <col min="20" max="20" width="11.28515625" bestFit="1" customWidth="1"/>
  </cols>
  <sheetData>
    <row r="1" spans="2:20" ht="13.5" thickBot="1" x14ac:dyDescent="0.25"/>
    <row r="2" spans="2:20" ht="33.75" thickBot="1" x14ac:dyDescent="0.5">
      <c r="B2" s="4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  <c r="P2" s="7"/>
    </row>
    <row r="3" spans="2:20" ht="18" x14ac:dyDescent="0.25">
      <c r="B3" s="8"/>
      <c r="C3" s="8"/>
    </row>
    <row r="4" spans="2:20" ht="20.100000000000001" customHeight="1" x14ac:dyDescent="0.3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1"/>
      <c r="M4" s="12" t="s">
        <v>2</v>
      </c>
      <c r="N4" s="13"/>
      <c r="O4" s="14"/>
    </row>
    <row r="5" spans="2:20" ht="13.5" thickBot="1" x14ac:dyDescent="0.25">
      <c r="P5" s="15"/>
      <c r="Q5" s="16"/>
      <c r="R5" s="16"/>
      <c r="S5" s="16"/>
      <c r="T5" s="16"/>
    </row>
    <row r="6" spans="2:20" s="26" customFormat="1" ht="16.5" thickBot="1" x14ac:dyDescent="0.3">
      <c r="B6" s="17" t="s">
        <v>3</v>
      </c>
      <c r="C6" s="18"/>
      <c r="D6" s="19" t="s">
        <v>4</v>
      </c>
      <c r="E6" s="18"/>
      <c r="F6" s="20" t="s">
        <v>5</v>
      </c>
      <c r="G6" s="21"/>
      <c r="H6" s="22" t="s">
        <v>6</v>
      </c>
      <c r="I6" s="22"/>
      <c r="J6" s="20" t="s">
        <v>7</v>
      </c>
      <c r="K6" s="23"/>
      <c r="L6" s="24"/>
      <c r="M6" s="25"/>
      <c r="P6" s="27"/>
      <c r="Q6" s="28"/>
      <c r="R6" s="29"/>
      <c r="S6" s="30"/>
      <c r="T6" s="28"/>
    </row>
    <row r="7" spans="2:20" ht="13.5" thickBot="1" x14ac:dyDescent="0.25">
      <c r="B7" s="31"/>
      <c r="C7" s="32"/>
      <c r="D7" s="33" t="s">
        <v>8</v>
      </c>
      <c r="E7" s="34" t="s">
        <v>9</v>
      </c>
      <c r="F7" s="35" t="s">
        <v>8</v>
      </c>
      <c r="G7" s="34" t="s">
        <v>9</v>
      </c>
      <c r="H7" s="36" t="s">
        <v>8</v>
      </c>
      <c r="I7" s="37" t="s">
        <v>9</v>
      </c>
      <c r="J7" s="35" t="s">
        <v>8</v>
      </c>
      <c r="K7" s="34" t="s">
        <v>9</v>
      </c>
      <c r="L7" s="38" t="s">
        <v>10</v>
      </c>
      <c r="M7" s="39"/>
      <c r="P7" s="15"/>
      <c r="Q7" s="15"/>
      <c r="R7" s="40"/>
      <c r="S7" s="15"/>
      <c r="T7" s="15"/>
    </row>
    <row r="8" spans="2:20" s="26" customFormat="1" ht="15.75" x14ac:dyDescent="0.25">
      <c r="B8" s="41" t="s">
        <v>11</v>
      </c>
      <c r="C8" s="42"/>
      <c r="D8" s="43">
        <f>+[1]Blad1!AI7</f>
        <v>62</v>
      </c>
      <c r="E8" s="44"/>
      <c r="F8" s="45">
        <f>+[1]Blad2!AI7</f>
        <v>74</v>
      </c>
      <c r="G8" s="46"/>
      <c r="H8" s="43">
        <f>+[1]Blad3!AI7</f>
        <v>85</v>
      </c>
      <c r="I8" s="47"/>
      <c r="J8" s="48">
        <f>+[1]Blad4!AI7</f>
        <v>11</v>
      </c>
      <c r="K8" s="47"/>
      <c r="L8" s="49">
        <f>SUM(D8:K8)</f>
        <v>232</v>
      </c>
      <c r="M8" s="50">
        <f>SUM(L8/L9)</f>
        <v>6.8235294117647056</v>
      </c>
      <c r="P8" s="27"/>
      <c r="Q8" s="28"/>
      <c r="R8" s="29"/>
      <c r="S8" s="51"/>
      <c r="T8" s="52"/>
    </row>
    <row r="9" spans="2:20" ht="16.5" thickBot="1" x14ac:dyDescent="0.3">
      <c r="B9" s="53"/>
      <c r="C9" s="42"/>
      <c r="D9" s="54"/>
      <c r="E9" s="55">
        <f>+[1]Blad1!AK7</f>
        <v>10</v>
      </c>
      <c r="F9" s="56"/>
      <c r="G9" s="57">
        <f>+[1]Blad2!AK7</f>
        <v>10</v>
      </c>
      <c r="H9" s="54"/>
      <c r="I9" s="58">
        <f>+[1]Blad3!AK7</f>
        <v>12</v>
      </c>
      <c r="J9" s="59"/>
      <c r="K9" s="58">
        <f>+[1]Blad4!AK7</f>
        <v>2</v>
      </c>
      <c r="L9" s="60">
        <f>SUM(E9:K9)</f>
        <v>34</v>
      </c>
      <c r="M9" s="39"/>
      <c r="P9" s="15"/>
      <c r="Q9" s="28"/>
      <c r="R9" s="29"/>
      <c r="S9" s="61"/>
      <c r="T9" s="52"/>
    </row>
    <row r="10" spans="2:20" s="26" customFormat="1" ht="15.75" x14ac:dyDescent="0.25">
      <c r="B10" s="62" t="s">
        <v>12</v>
      </c>
      <c r="C10" s="63"/>
      <c r="D10" s="43">
        <f>+[1]Blad1!AI9</f>
        <v>124</v>
      </c>
      <c r="E10" s="44"/>
      <c r="F10" s="45">
        <f>+[1]Blad2!AI9</f>
        <v>88</v>
      </c>
      <c r="G10" s="46"/>
      <c r="H10" s="43">
        <f>+[1]Blad3!AI9</f>
        <v>96</v>
      </c>
      <c r="I10" s="47"/>
      <c r="J10" s="48">
        <f>+[1]Blad4!AI9</f>
        <v>57</v>
      </c>
      <c r="K10" s="47"/>
      <c r="L10" s="49">
        <f>SUM(D10:K10)</f>
        <v>365</v>
      </c>
      <c r="M10" s="50">
        <f>SUM(L10/L11)</f>
        <v>8.9024390243902438</v>
      </c>
      <c r="P10" s="27"/>
      <c r="R10" s="29"/>
      <c r="S10" s="64"/>
      <c r="T10" s="52"/>
    </row>
    <row r="11" spans="2:20" ht="16.5" thickBot="1" x14ac:dyDescent="0.3">
      <c r="B11" s="65"/>
      <c r="C11" s="63"/>
      <c r="D11" s="54"/>
      <c r="E11" s="55">
        <f>+[1]Blad1!AK9</f>
        <v>13</v>
      </c>
      <c r="F11" s="56"/>
      <c r="G11" s="57">
        <f>+[1]Blad2!AK9</f>
        <v>10</v>
      </c>
      <c r="H11" s="54"/>
      <c r="I11" s="58">
        <f>+[1]Blad3!AK9</f>
        <v>12</v>
      </c>
      <c r="J11" s="59"/>
      <c r="K11" s="58">
        <f>+[1]Blad4!AK9</f>
        <v>6</v>
      </c>
      <c r="L11" s="60">
        <f>SUM(E11:K11)</f>
        <v>41</v>
      </c>
      <c r="M11" s="39"/>
      <c r="P11" s="15"/>
      <c r="Q11" s="28"/>
      <c r="R11" s="29"/>
      <c r="S11" s="66"/>
      <c r="T11" s="52"/>
    </row>
    <row r="12" spans="2:20" s="26" customFormat="1" ht="15.75" x14ac:dyDescent="0.25">
      <c r="B12" s="62" t="s">
        <v>13</v>
      </c>
      <c r="C12" s="63"/>
      <c r="D12" s="43">
        <f>+[1]Blad1!AI11</f>
        <v>81</v>
      </c>
      <c r="E12" s="44"/>
      <c r="F12" s="45">
        <f>+[1]Blad2!AI11</f>
        <v>33</v>
      </c>
      <c r="G12" s="46"/>
      <c r="H12" s="43">
        <f>+[1]Blad3!AI11</f>
        <v>115</v>
      </c>
      <c r="I12" s="47"/>
      <c r="J12" s="48">
        <f>+[1]Blad4!AI11</f>
        <v>61</v>
      </c>
      <c r="K12" s="47"/>
      <c r="L12" s="49">
        <f>SUM(D12:K12)</f>
        <v>290</v>
      </c>
      <c r="M12" s="50">
        <f>SUM(L12/L13)</f>
        <v>8.5294117647058822</v>
      </c>
      <c r="P12" s="27"/>
      <c r="Q12" s="28"/>
      <c r="R12" s="29"/>
      <c r="S12" s="64"/>
      <c r="T12" s="52"/>
    </row>
    <row r="13" spans="2:20" ht="16.5" thickBot="1" x14ac:dyDescent="0.3">
      <c r="B13" s="65"/>
      <c r="C13" s="63"/>
      <c r="D13" s="54"/>
      <c r="E13" s="55">
        <f>+[1]Blad1!AK11</f>
        <v>10</v>
      </c>
      <c r="F13" s="56"/>
      <c r="G13" s="57">
        <f>+[1]Blad2!AK11</f>
        <v>4</v>
      </c>
      <c r="H13" s="54"/>
      <c r="I13" s="58">
        <f>+[1]Blad3!AK11</f>
        <v>13</v>
      </c>
      <c r="J13" s="59"/>
      <c r="K13" s="58">
        <f>+[1]Blad4!AK11</f>
        <v>7</v>
      </c>
      <c r="L13" s="60">
        <f>SUM(E13:K13)</f>
        <v>34</v>
      </c>
      <c r="M13" s="39"/>
      <c r="P13" s="15"/>
      <c r="Q13" s="28"/>
      <c r="R13" s="29"/>
      <c r="S13" s="67"/>
      <c r="T13" s="52"/>
    </row>
    <row r="14" spans="2:20" s="26" customFormat="1" ht="15.75" x14ac:dyDescent="0.25">
      <c r="B14" s="62" t="s">
        <v>14</v>
      </c>
      <c r="C14" s="63"/>
      <c r="D14" s="43">
        <f>+[1]Blad1!AI13</f>
        <v>101</v>
      </c>
      <c r="E14" s="44"/>
      <c r="F14" s="45">
        <f>+[1]Blad2!AI13</f>
        <v>96</v>
      </c>
      <c r="G14" s="46"/>
      <c r="H14" s="43">
        <f>+[1]Blad3!AI13</f>
        <v>83</v>
      </c>
      <c r="I14" s="47"/>
      <c r="J14" s="48">
        <f>+[1]Blad4!AI13</f>
        <v>49</v>
      </c>
      <c r="K14" s="47"/>
      <c r="L14" s="49">
        <f>SUM(D14:K14)</f>
        <v>329</v>
      </c>
      <c r="M14" s="50">
        <f>SUM(L14/L15)</f>
        <v>7.3111111111111109</v>
      </c>
      <c r="P14" s="27"/>
      <c r="Q14" s="28"/>
      <c r="R14" s="29"/>
      <c r="S14" s="64"/>
      <c r="T14" s="52"/>
    </row>
    <row r="15" spans="2:20" ht="16.5" thickBot="1" x14ac:dyDescent="0.3">
      <c r="B15" s="65"/>
      <c r="C15" s="63"/>
      <c r="D15" s="54"/>
      <c r="E15" s="55">
        <f>+[1]Blad1!AK13</f>
        <v>13</v>
      </c>
      <c r="F15" s="56"/>
      <c r="G15" s="57">
        <f>+[1]Blad2!AK13</f>
        <v>12</v>
      </c>
      <c r="H15" s="54"/>
      <c r="I15" s="58">
        <f>+[1]Blad3!AK13</f>
        <v>12</v>
      </c>
      <c r="J15" s="59"/>
      <c r="K15" s="58">
        <f>+[1]Blad4!AK13</f>
        <v>8</v>
      </c>
      <c r="L15" s="60">
        <f>SUM(E15:K15)</f>
        <v>45</v>
      </c>
      <c r="M15" s="39"/>
      <c r="P15" s="15"/>
      <c r="Q15" s="28"/>
      <c r="R15" s="29"/>
      <c r="S15" s="61"/>
      <c r="T15" s="52"/>
    </row>
    <row r="16" spans="2:20" s="26" customFormat="1" ht="15.75" x14ac:dyDescent="0.25">
      <c r="B16" s="62" t="s">
        <v>15</v>
      </c>
      <c r="C16" s="63"/>
      <c r="D16" s="43">
        <f>+[1]Blad1!AI15</f>
        <v>84</v>
      </c>
      <c r="E16" s="44"/>
      <c r="F16" s="45">
        <f>+[1]Blad2!AI15</f>
        <v>83</v>
      </c>
      <c r="G16" s="46"/>
      <c r="H16" s="43">
        <f>+[1]Blad3!AI15</f>
        <v>118</v>
      </c>
      <c r="I16" s="47"/>
      <c r="J16" s="48">
        <f>+[1]Blad4!AI15</f>
        <v>38</v>
      </c>
      <c r="K16" s="47"/>
      <c r="L16" s="49">
        <f>SUM(D16:K16)</f>
        <v>323</v>
      </c>
      <c r="M16" s="50">
        <f>SUM(L16/L17)</f>
        <v>8.5</v>
      </c>
      <c r="P16" s="27"/>
      <c r="Q16" s="28"/>
      <c r="R16" s="68"/>
      <c r="S16" s="69"/>
      <c r="T16" s="52"/>
    </row>
    <row r="17" spans="2:20" ht="16.5" thickBot="1" x14ac:dyDescent="0.3">
      <c r="B17" s="65"/>
      <c r="C17" s="63"/>
      <c r="D17" s="54"/>
      <c r="E17" s="55">
        <f>+[1]Blad1!AK15</f>
        <v>10</v>
      </c>
      <c r="F17" s="56"/>
      <c r="G17" s="57">
        <f>+[1]Blad2!AK15</f>
        <v>10</v>
      </c>
      <c r="H17" s="54"/>
      <c r="I17" s="58">
        <f>+[1]Blad3!AK15</f>
        <v>13</v>
      </c>
      <c r="J17" s="59"/>
      <c r="K17" s="58">
        <f>+[1]Blad4!AK15</f>
        <v>5</v>
      </c>
      <c r="L17" s="60">
        <f>SUM(E17:K17)</f>
        <v>38</v>
      </c>
      <c r="M17" s="39"/>
      <c r="P17" s="15"/>
      <c r="Q17" s="28"/>
      <c r="R17" s="29"/>
      <c r="S17" s="61"/>
      <c r="T17" s="52"/>
    </row>
    <row r="18" spans="2:20" s="26" customFormat="1" ht="15.75" x14ac:dyDescent="0.25">
      <c r="B18" s="62" t="s">
        <v>16</v>
      </c>
      <c r="C18" s="63"/>
      <c r="D18" s="43">
        <f>+[1]Blad1!AI17</f>
        <v>104</v>
      </c>
      <c r="E18" s="44"/>
      <c r="F18" s="45">
        <f>+[1]Blad2!AI17</f>
        <v>97</v>
      </c>
      <c r="G18" s="46"/>
      <c r="H18" s="43">
        <f>+[1]Blad3!AI17</f>
        <v>101</v>
      </c>
      <c r="I18" s="47"/>
      <c r="J18" s="48">
        <f>+[1]Blad4!AI17</f>
        <v>47</v>
      </c>
      <c r="K18" s="47"/>
      <c r="L18" s="49">
        <f>SUM(D18:K18)</f>
        <v>349</v>
      </c>
      <c r="M18" s="50">
        <f>SUM(L18/L19)</f>
        <v>8.1162790697674421</v>
      </c>
      <c r="P18" s="27"/>
      <c r="Q18" s="28"/>
      <c r="R18" s="29"/>
      <c r="S18" s="69"/>
      <c r="T18" s="52"/>
    </row>
    <row r="19" spans="2:20" ht="16.5" thickBot="1" x14ac:dyDescent="0.3">
      <c r="B19" s="65"/>
      <c r="C19" s="63"/>
      <c r="D19" s="54"/>
      <c r="E19" s="55">
        <f>+[1]Blad1!AK17</f>
        <v>13</v>
      </c>
      <c r="F19" s="56"/>
      <c r="G19" s="57">
        <f>+[1]Blad2!AK17</f>
        <v>12</v>
      </c>
      <c r="H19" s="54"/>
      <c r="I19" s="58">
        <f>+[1]Blad3!AK17</f>
        <v>13</v>
      </c>
      <c r="J19" s="59"/>
      <c r="K19" s="58">
        <f>+[1]Blad4!AK17</f>
        <v>5</v>
      </c>
      <c r="L19" s="60">
        <f>SUM(E19:K19)</f>
        <v>43</v>
      </c>
      <c r="M19" s="39"/>
      <c r="P19" s="15"/>
      <c r="Q19" s="28"/>
      <c r="R19" s="29"/>
      <c r="S19" s="67"/>
      <c r="T19" s="52"/>
    </row>
    <row r="20" spans="2:20" s="26" customFormat="1" ht="15.75" x14ac:dyDescent="0.25">
      <c r="B20" s="62" t="s">
        <v>17</v>
      </c>
      <c r="C20" s="63"/>
      <c r="D20" s="43">
        <f>+[1]Blad1!AI19</f>
        <v>76</v>
      </c>
      <c r="E20" s="44"/>
      <c r="F20" s="45">
        <f>+[1]Blad2!AI19</f>
        <v>69</v>
      </c>
      <c r="G20" s="46"/>
      <c r="H20" s="43">
        <f>+[1]Blad3!AI19</f>
        <v>63</v>
      </c>
      <c r="I20" s="47"/>
      <c r="J20" s="48">
        <f>+[1]Blad4!AI19</f>
        <v>39</v>
      </c>
      <c r="K20" s="47"/>
      <c r="L20" s="49">
        <f>SUM(D20:K20)</f>
        <v>247</v>
      </c>
      <c r="M20" s="50">
        <f>SUM(L20/L21)</f>
        <v>5.8809523809523814</v>
      </c>
      <c r="P20" s="27"/>
      <c r="Q20" s="28"/>
      <c r="R20" s="29"/>
      <c r="S20" s="64"/>
      <c r="T20" s="52"/>
    </row>
    <row r="21" spans="2:20" ht="16.5" thickBot="1" x14ac:dyDescent="0.3">
      <c r="B21" s="65"/>
      <c r="C21" s="63"/>
      <c r="D21" s="54"/>
      <c r="E21" s="55">
        <f>+[1]Blad1!AK19</f>
        <v>13</v>
      </c>
      <c r="F21" s="56"/>
      <c r="G21" s="57">
        <f>+[1]Blad2!AK19</f>
        <v>11</v>
      </c>
      <c r="H21" s="54"/>
      <c r="I21" s="58">
        <f>+[1]Blad3!AK19</f>
        <v>8</v>
      </c>
      <c r="J21" s="59"/>
      <c r="K21" s="58">
        <f>+[1]Blad4!AK19</f>
        <v>10</v>
      </c>
      <c r="L21" s="60">
        <f>SUM(E21:K21)</f>
        <v>42</v>
      </c>
      <c r="M21" s="39"/>
      <c r="P21" s="15"/>
      <c r="Q21" s="28"/>
      <c r="R21" s="29"/>
      <c r="S21" s="61"/>
      <c r="T21" s="52"/>
    </row>
    <row r="22" spans="2:20" s="26" customFormat="1" ht="15.75" x14ac:dyDescent="0.25">
      <c r="B22" s="62" t="s">
        <v>18</v>
      </c>
      <c r="C22" s="63"/>
      <c r="D22" s="43">
        <f>+[1]Blad1!AI21</f>
        <v>93</v>
      </c>
      <c r="E22" s="44"/>
      <c r="F22" s="45">
        <f>+[1]Blad2!AI21</f>
        <v>105</v>
      </c>
      <c r="G22" s="46"/>
      <c r="H22" s="43">
        <f>+[1]Blad3!AI21</f>
        <v>96</v>
      </c>
      <c r="I22" s="47"/>
      <c r="J22" s="48">
        <f>+[1]Blad4!AI21</f>
        <v>86</v>
      </c>
      <c r="K22" s="47"/>
      <c r="L22" s="49">
        <f>SUM(D22:K22)</f>
        <v>380</v>
      </c>
      <c r="M22" s="50">
        <f>SUM(L22/L23)</f>
        <v>7.916666666666667</v>
      </c>
      <c r="P22" s="27"/>
      <c r="Q22" s="28"/>
      <c r="R22" s="29"/>
      <c r="S22" s="64"/>
      <c r="T22" s="52"/>
    </row>
    <row r="23" spans="2:20" ht="16.5" thickBot="1" x14ac:dyDescent="0.3">
      <c r="B23" s="65"/>
      <c r="C23" s="63"/>
      <c r="D23" s="54"/>
      <c r="E23" s="55">
        <f>+[1]Blad1!AK21</f>
        <v>13</v>
      </c>
      <c r="F23" s="56"/>
      <c r="G23" s="57">
        <f>+[1]Blad2!AK21</f>
        <v>13</v>
      </c>
      <c r="H23" s="54"/>
      <c r="I23" s="58">
        <f>+[1]Blad3!AK21</f>
        <v>12</v>
      </c>
      <c r="J23" s="59"/>
      <c r="K23" s="58">
        <f>+[1]Blad4!AK21</f>
        <v>10</v>
      </c>
      <c r="L23" s="60">
        <f>SUM(E23:K23)</f>
        <v>48</v>
      </c>
      <c r="M23" s="39"/>
      <c r="P23" s="15"/>
      <c r="Q23" s="28"/>
      <c r="R23" s="29"/>
      <c r="S23" s="61"/>
      <c r="T23" s="52"/>
    </row>
    <row r="24" spans="2:20" s="26" customFormat="1" ht="15.75" x14ac:dyDescent="0.25">
      <c r="B24" s="62" t="s">
        <v>19</v>
      </c>
      <c r="C24" s="63"/>
      <c r="D24" s="43">
        <f>+[1]Blad1!AI23</f>
        <v>92</v>
      </c>
      <c r="E24" s="44"/>
      <c r="F24" s="45">
        <f>+[1]Blad2!AI23</f>
        <v>72</v>
      </c>
      <c r="G24" s="46"/>
      <c r="H24" s="43">
        <f>+[1]Blad3!AI23</f>
        <v>95</v>
      </c>
      <c r="I24" s="47"/>
      <c r="J24" s="48">
        <f>+[1]Blad4!AI23</f>
        <v>53</v>
      </c>
      <c r="K24" s="47"/>
      <c r="L24" s="49">
        <f>SUM(D24:K24)</f>
        <v>312</v>
      </c>
      <c r="M24" s="50">
        <f>SUM(L24/L25)</f>
        <v>7.8</v>
      </c>
      <c r="P24" s="27"/>
      <c r="Q24" s="28"/>
      <c r="R24" s="29"/>
      <c r="S24" s="51"/>
      <c r="T24" s="52"/>
    </row>
    <row r="25" spans="2:20" ht="16.5" thickBot="1" x14ac:dyDescent="0.3">
      <c r="B25" s="65"/>
      <c r="C25" s="63"/>
      <c r="D25" s="54"/>
      <c r="E25" s="55">
        <f>+[1]Blad1!AK23</f>
        <v>12</v>
      </c>
      <c r="F25" s="56"/>
      <c r="G25" s="57">
        <f>+[1]Blad2!AK23</f>
        <v>9</v>
      </c>
      <c r="H25" s="54"/>
      <c r="I25" s="58">
        <f>+[1]Blad3!AK23</f>
        <v>13</v>
      </c>
      <c r="J25" s="59"/>
      <c r="K25" s="58">
        <f>+[1]Blad4!AK23</f>
        <v>6</v>
      </c>
      <c r="L25" s="60">
        <f>SUM(E25:K25)</f>
        <v>40</v>
      </c>
      <c r="M25" s="39"/>
      <c r="P25" s="15"/>
      <c r="Q25" s="28"/>
      <c r="R25" s="29"/>
      <c r="S25" s="66"/>
      <c r="T25" s="52"/>
    </row>
    <row r="26" spans="2:20" s="26" customFormat="1" ht="15.75" x14ac:dyDescent="0.25">
      <c r="B26" s="62" t="s">
        <v>20</v>
      </c>
      <c r="C26" s="63"/>
      <c r="D26" s="43">
        <f>+[1]Blad1!AI25</f>
        <v>96</v>
      </c>
      <c r="E26" s="44"/>
      <c r="F26" s="45">
        <f>+[1]Blad2!AI25</f>
        <v>104</v>
      </c>
      <c r="G26" s="46"/>
      <c r="H26" s="43">
        <f>+[1]Blad3!AI25</f>
        <v>115</v>
      </c>
      <c r="I26" s="47"/>
      <c r="J26" s="48">
        <f>+[1]Blad4!AI25</f>
        <v>74</v>
      </c>
      <c r="K26" s="47"/>
      <c r="L26" s="49">
        <f>SUM(D26:K26)</f>
        <v>389</v>
      </c>
      <c r="M26" s="50">
        <f>SUM(L26/L27)</f>
        <v>8.2765957446808507</v>
      </c>
      <c r="P26" s="27"/>
      <c r="Q26" s="28"/>
      <c r="R26" s="29"/>
      <c r="S26" s="64"/>
      <c r="T26" s="52"/>
    </row>
    <row r="27" spans="2:20" ht="16.5" thickBot="1" x14ac:dyDescent="0.3">
      <c r="B27" s="65"/>
      <c r="C27" s="63"/>
      <c r="D27" s="54"/>
      <c r="E27" s="55">
        <f>+[1]Blad1!AK25</f>
        <v>12</v>
      </c>
      <c r="F27" s="56"/>
      <c r="G27" s="57">
        <f>+[1]Blad2!AK25</f>
        <v>12</v>
      </c>
      <c r="H27" s="54"/>
      <c r="I27" s="58">
        <f>+[1]Blad3!AK25</f>
        <v>14</v>
      </c>
      <c r="J27" s="59"/>
      <c r="K27" s="58">
        <f>+[1]Blad4!AK25</f>
        <v>9</v>
      </c>
      <c r="L27" s="60">
        <f>SUM(E27:K27)</f>
        <v>47</v>
      </c>
      <c r="M27" s="39"/>
      <c r="P27" s="15"/>
      <c r="Q27" s="28"/>
      <c r="R27" s="29"/>
      <c r="S27" s="67"/>
      <c r="T27" s="52"/>
    </row>
    <row r="28" spans="2:20" ht="15.75" x14ac:dyDescent="0.25">
      <c r="B28" s="62" t="s">
        <v>21</v>
      </c>
      <c r="C28" s="63"/>
      <c r="D28" s="43">
        <f>+[1]Blad1!AI27</f>
        <v>91</v>
      </c>
      <c r="E28" s="44"/>
      <c r="F28" s="45">
        <f>+[1]Blad2!AI27</f>
        <v>75</v>
      </c>
      <c r="G28" s="46"/>
      <c r="H28" s="43">
        <f>+[1]Blad3!AI27</f>
        <v>111</v>
      </c>
      <c r="I28" s="47"/>
      <c r="J28" s="48">
        <f>+[1]Blad4!AI27</f>
        <v>37</v>
      </c>
      <c r="K28" s="47"/>
      <c r="L28" s="49">
        <f>SUM(D28:K28)</f>
        <v>314</v>
      </c>
      <c r="M28" s="50">
        <f>SUM(L28/L29)</f>
        <v>7.85</v>
      </c>
      <c r="P28" s="15"/>
      <c r="Q28" s="28"/>
      <c r="R28" s="29"/>
      <c r="S28" s="69"/>
      <c r="T28" s="52"/>
    </row>
    <row r="29" spans="2:20" ht="16.5" thickBot="1" x14ac:dyDescent="0.3">
      <c r="B29" s="65"/>
      <c r="C29" s="63"/>
      <c r="D29" s="54"/>
      <c r="E29" s="55">
        <f>+[1]Blad1!AK27</f>
        <v>12</v>
      </c>
      <c r="F29" s="56"/>
      <c r="G29" s="57">
        <f>+[1]Blad2!AK27</f>
        <v>11</v>
      </c>
      <c r="H29" s="54"/>
      <c r="I29" s="58">
        <f>+[1]Blad3!AK27</f>
        <v>13</v>
      </c>
      <c r="J29" s="59"/>
      <c r="K29" s="58">
        <f>+[1]Blad4!AK27</f>
        <v>4</v>
      </c>
      <c r="L29" s="60">
        <f>SUM(E29:K29)</f>
        <v>40</v>
      </c>
      <c r="M29" s="39"/>
      <c r="P29" s="15"/>
      <c r="Q29" s="28"/>
      <c r="R29" s="29"/>
      <c r="S29" s="67"/>
      <c r="T29" s="52"/>
    </row>
    <row r="30" spans="2:20" ht="15.75" x14ac:dyDescent="0.25">
      <c r="B30" s="62" t="s">
        <v>22</v>
      </c>
      <c r="C30" s="63"/>
      <c r="D30" s="43">
        <f>+[1]Blad1!AI29</f>
        <v>74</v>
      </c>
      <c r="E30" s="44"/>
      <c r="F30" s="45">
        <f>+[1]Blad2!AI29</f>
        <v>85</v>
      </c>
      <c r="G30" s="46"/>
      <c r="H30" s="43">
        <f>+[1]Blad3!AI29</f>
        <v>94</v>
      </c>
      <c r="I30" s="47"/>
      <c r="J30" s="48">
        <f>+[1]Blad4!AI29</f>
        <v>73</v>
      </c>
      <c r="K30" s="47"/>
      <c r="L30" s="49">
        <f>SUM(D30:K30)</f>
        <v>326</v>
      </c>
      <c r="M30" s="50">
        <f>SUM(L30/L31)</f>
        <v>7.4090909090909092</v>
      </c>
      <c r="P30" s="15"/>
      <c r="Q30" s="28"/>
      <c r="R30" s="29"/>
      <c r="S30" s="67"/>
      <c r="T30" s="52"/>
    </row>
    <row r="31" spans="2:20" ht="16.5" thickBot="1" x14ac:dyDescent="0.3">
      <c r="B31" s="65"/>
      <c r="C31" s="63"/>
      <c r="D31" s="54"/>
      <c r="E31" s="55">
        <f>+[1]Blad1!AK29</f>
        <v>10</v>
      </c>
      <c r="F31" s="56"/>
      <c r="G31" s="57">
        <f>+[1]Blad2!AK29</f>
        <v>12</v>
      </c>
      <c r="H31" s="54"/>
      <c r="I31" s="58">
        <f>+[1]Blad3!AK29</f>
        <v>12</v>
      </c>
      <c r="J31" s="59"/>
      <c r="K31" s="58">
        <f>+[1]Blad4!AK29</f>
        <v>10</v>
      </c>
      <c r="L31" s="60">
        <f>SUM(E31:K31)</f>
        <v>44</v>
      </c>
      <c r="M31" s="39"/>
      <c r="P31" s="15"/>
      <c r="Q31" s="28"/>
      <c r="R31" s="29"/>
      <c r="S31" s="67"/>
      <c r="T31" s="52"/>
    </row>
    <row r="32" spans="2:20" ht="15.75" x14ac:dyDescent="0.25">
      <c r="B32" s="62" t="s">
        <v>23</v>
      </c>
      <c r="C32" s="63"/>
      <c r="D32" s="43">
        <f>+[1]Blad1!AI31</f>
        <v>59</v>
      </c>
      <c r="E32" s="44"/>
      <c r="F32" s="45">
        <f>+[1]Blad2!AI31</f>
        <v>77</v>
      </c>
      <c r="G32" s="46"/>
      <c r="H32" s="43">
        <f>+[1]Blad3!AI31</f>
        <v>99</v>
      </c>
      <c r="I32" s="47"/>
      <c r="J32" s="48">
        <f>+[1]Blad4!AI31</f>
        <v>57</v>
      </c>
      <c r="K32" s="47"/>
      <c r="L32" s="49">
        <f>SUM(D32:K32)</f>
        <v>292</v>
      </c>
      <c r="M32" s="50">
        <f>SUM(L32/L33)</f>
        <v>7.6842105263157894</v>
      </c>
      <c r="P32" s="15"/>
      <c r="Q32" s="28"/>
      <c r="R32" s="29"/>
      <c r="S32" s="67"/>
      <c r="T32" s="52"/>
    </row>
    <row r="33" spans="2:20" ht="16.5" thickBot="1" x14ac:dyDescent="0.3">
      <c r="B33" s="65"/>
      <c r="C33" s="63"/>
      <c r="D33" s="54"/>
      <c r="E33" s="55">
        <f>+[1]Blad1!AK31</f>
        <v>8</v>
      </c>
      <c r="F33" s="56"/>
      <c r="G33" s="57">
        <f>+[1]Blad2!AK31</f>
        <v>10</v>
      </c>
      <c r="H33" s="54"/>
      <c r="I33" s="58">
        <f>+[1]Blad3!AK31</f>
        <v>12</v>
      </c>
      <c r="J33" s="59"/>
      <c r="K33" s="58">
        <f>+[1]Blad4!AK31</f>
        <v>8</v>
      </c>
      <c r="L33" s="60">
        <f>SUM(E33:K33)</f>
        <v>38</v>
      </c>
      <c r="M33" s="39"/>
      <c r="P33" s="15"/>
      <c r="Q33" s="28"/>
      <c r="R33" s="29"/>
      <c r="S33" s="67"/>
      <c r="T33" s="52"/>
    </row>
    <row r="34" spans="2:20" ht="15.75" x14ac:dyDescent="0.25">
      <c r="B34" s="62" t="s">
        <v>24</v>
      </c>
      <c r="C34" s="63"/>
      <c r="D34" s="43">
        <f>+[1]Blad1!AI33</f>
        <v>89</v>
      </c>
      <c r="E34" s="44"/>
      <c r="F34" s="45">
        <f>+[1]Blad2!AI33</f>
        <v>69</v>
      </c>
      <c r="G34" s="46"/>
      <c r="H34" s="43">
        <f>+[1]Blad3!AI33</f>
        <v>51</v>
      </c>
      <c r="I34" s="47"/>
      <c r="J34" s="48">
        <f>+[1]Blad4!AI33</f>
        <v>60</v>
      </c>
      <c r="K34" s="47"/>
      <c r="L34" s="49">
        <f>SUM(D34:K34)</f>
        <v>269</v>
      </c>
      <c r="M34" s="50">
        <f>SUM(L34/L35)</f>
        <v>7.2702702702702702</v>
      </c>
      <c r="P34" s="15"/>
      <c r="Q34" s="28"/>
      <c r="R34" s="29"/>
      <c r="S34" s="64"/>
      <c r="T34" s="52"/>
    </row>
    <row r="35" spans="2:20" ht="16.5" thickBot="1" x14ac:dyDescent="0.3">
      <c r="B35" s="65"/>
      <c r="C35" s="63"/>
      <c r="D35" s="54"/>
      <c r="E35" s="55">
        <f>+[1]Blad1!AK33</f>
        <v>13</v>
      </c>
      <c r="F35" s="56"/>
      <c r="G35" s="57">
        <f>+[1]Blad2!AK33</f>
        <v>10</v>
      </c>
      <c r="H35" s="54"/>
      <c r="I35" s="58">
        <f>+[1]Blad3!AK33</f>
        <v>7</v>
      </c>
      <c r="J35" s="59"/>
      <c r="K35" s="58">
        <f>+[1]Blad4!AK33</f>
        <v>7</v>
      </c>
      <c r="L35" s="60">
        <f>SUM(E35:K35)</f>
        <v>37</v>
      </c>
      <c r="M35" s="39"/>
      <c r="P35" s="15"/>
      <c r="Q35" s="28"/>
      <c r="R35" s="29"/>
      <c r="S35" s="67"/>
      <c r="T35" s="52"/>
    </row>
    <row r="36" spans="2:20" ht="15" x14ac:dyDescent="0.2">
      <c r="B36" s="62" t="s">
        <v>25</v>
      </c>
      <c r="C36" s="63"/>
      <c r="D36" s="43">
        <f>+[1]Blad1!AI35</f>
        <v>0</v>
      </c>
      <c r="E36" s="44"/>
      <c r="F36" s="45">
        <f>+[1]Blad2!AI35</f>
        <v>0</v>
      </c>
      <c r="G36" s="46"/>
      <c r="H36" s="43">
        <f>+[1]Blad3!AI35</f>
        <v>43</v>
      </c>
      <c r="I36" s="47"/>
      <c r="J36" s="48">
        <f>+[1]Blad4!AI35</f>
        <v>0</v>
      </c>
      <c r="K36" s="47"/>
      <c r="L36" s="49">
        <f>SUM(D36:K36)</f>
        <v>43</v>
      </c>
      <c r="M36" s="50">
        <f>SUM(L36/L37)</f>
        <v>6.1428571428571432</v>
      </c>
    </row>
    <row r="37" spans="2:20" ht="15.75" thickBot="1" x14ac:dyDescent="0.25">
      <c r="B37" s="65"/>
      <c r="C37" s="63"/>
      <c r="D37" s="54"/>
      <c r="E37" s="55">
        <f>+[1]Blad1!AK35</f>
        <v>0</v>
      </c>
      <c r="F37" s="56"/>
      <c r="G37" s="57">
        <f>+[1]Blad2!AK35</f>
        <v>0</v>
      </c>
      <c r="H37" s="54"/>
      <c r="I37" s="58">
        <f>+[1]Blad3!AK35</f>
        <v>7</v>
      </c>
      <c r="J37" s="59"/>
      <c r="K37" s="58">
        <f>+[1]Blad4!AK35</f>
        <v>0</v>
      </c>
      <c r="L37" s="60">
        <f>SUM(E37:K37)</f>
        <v>7</v>
      </c>
      <c r="M37" s="39"/>
    </row>
  </sheetData>
  <mergeCells count="2">
    <mergeCell ref="B2:N2"/>
    <mergeCell ref="B4:K4"/>
  </mergeCells>
  <pageMargins left="1.1811023622047245" right="0.19685039370078741" top="1.3779527559055118" bottom="0.39370078740157483" header="0" footer="0.11811023622047245"/>
  <pageSetup paperSize="9" scale="85" orientation="portrait" r:id="rId1"/>
  <headerFooter alignWithMargins="0">
    <oddFooter>&amp;C&amp;"Arial,Cursief"&amp;8&amp;Z&amp;F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Alg.Overz</vt:lpstr>
      <vt:lpstr>Alg.Overz!Afdrukbereik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2016-03-29T15:54:42Z</dcterms:created>
  <dcterms:modified xsi:type="dcterms:W3CDTF">2016-03-29T15:55:01Z</dcterms:modified>
</cp:coreProperties>
</file>