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65524" windowWidth="11916" windowHeight="9852" activeTab="0"/>
  </bookViews>
  <sheets>
    <sheet name=" U11 voorronde" sheetId="1" r:id="rId1"/>
    <sheet name="rangschikkingen" sheetId="2" r:id="rId2"/>
    <sheet name=" U11 eindronde" sheetId="3" r:id="rId3"/>
  </sheets>
  <definedNames>
    <definedName name="_xlnm.Print_Area" localSheetId="2">' U11 eindronde'!$A$1:$H$31</definedName>
    <definedName name="_xlnm.Print_Area" localSheetId="0">' U11 voorronde'!$A$1:$J$50</definedName>
  </definedNames>
  <calcPr fullCalcOnLoad="1"/>
</workbook>
</file>

<file path=xl/sharedStrings.xml><?xml version="1.0" encoding="utf-8"?>
<sst xmlns="http://schemas.openxmlformats.org/spreadsheetml/2006/main" count="275" uniqueCount="120">
  <si>
    <t>uur</t>
  </si>
  <si>
    <t>terr.</t>
  </si>
  <si>
    <t>Wedstrijd</t>
  </si>
  <si>
    <t>res.</t>
  </si>
  <si>
    <t>str.</t>
  </si>
  <si>
    <t>wedstr.</t>
  </si>
  <si>
    <t>W1 = winnaar wedstrijd 1; V17 = verliezer wedstrijd 17,…</t>
  </si>
  <si>
    <t>Berekening groepen</t>
  </si>
  <si>
    <t>Wedstrijd 1</t>
  </si>
  <si>
    <t>Wedstrijd 2</t>
  </si>
  <si>
    <t>G+</t>
  </si>
  <si>
    <t>G-</t>
  </si>
  <si>
    <t>P</t>
  </si>
  <si>
    <t>Wedstrijd 3</t>
  </si>
  <si>
    <t>S</t>
  </si>
  <si>
    <t>Totaal</t>
  </si>
  <si>
    <t>halve finale 1</t>
  </si>
  <si>
    <t>halve finale 2</t>
  </si>
  <si>
    <t>plaats 23-24</t>
  </si>
  <si>
    <t>plaats 21-22</t>
  </si>
  <si>
    <t>plaats 19-20</t>
  </si>
  <si>
    <t>plaats 17-18</t>
  </si>
  <si>
    <t>plaats 15-16</t>
  </si>
  <si>
    <t>plaats 13-14</t>
  </si>
  <si>
    <t>plaats 11-12</t>
  </si>
  <si>
    <t>plaats 9-10</t>
  </si>
  <si>
    <t>plaats 7-8</t>
  </si>
  <si>
    <t>plaats 5-6</t>
  </si>
  <si>
    <t>plaats 3-4</t>
  </si>
  <si>
    <t>finale</t>
  </si>
  <si>
    <t>KSV Roeselare A</t>
  </si>
  <si>
    <t>Poule A</t>
  </si>
  <si>
    <t>Poule B</t>
  </si>
  <si>
    <t>Poule C</t>
  </si>
  <si>
    <t>KSV Roeselare B</t>
  </si>
  <si>
    <t>KdNS Heule</t>
  </si>
  <si>
    <t>Poule D</t>
  </si>
  <si>
    <t>Wedstrijd 4</t>
  </si>
  <si>
    <t>Wedstrijd 5</t>
  </si>
  <si>
    <t>A</t>
  </si>
  <si>
    <t>B</t>
  </si>
  <si>
    <t>poule</t>
  </si>
  <si>
    <t>C</t>
  </si>
  <si>
    <t>D</t>
  </si>
  <si>
    <t>1A = eerste van poule A; 6B = zesde van poule B,…</t>
  </si>
  <si>
    <t>plaats 21-24</t>
  </si>
  <si>
    <t>plaats 17-20</t>
  </si>
  <si>
    <t>plaats 13-16</t>
  </si>
  <si>
    <t>plaats 9-12</t>
  </si>
  <si>
    <t>plaats 5-8</t>
  </si>
  <si>
    <t>KSV Roeselare C</t>
  </si>
  <si>
    <t>Dosko Beveren</t>
  </si>
  <si>
    <t>1A</t>
  </si>
  <si>
    <t>2A</t>
  </si>
  <si>
    <t>3A</t>
  </si>
  <si>
    <t>4A</t>
  </si>
  <si>
    <t>5A</t>
  </si>
  <si>
    <t>6A</t>
  </si>
  <si>
    <t>1B</t>
  </si>
  <si>
    <t>2B</t>
  </si>
  <si>
    <t>3B</t>
  </si>
  <si>
    <t>4B</t>
  </si>
  <si>
    <t>5B</t>
  </si>
  <si>
    <t>6B</t>
  </si>
  <si>
    <t>1C</t>
  </si>
  <si>
    <t>2C</t>
  </si>
  <si>
    <t>3C</t>
  </si>
  <si>
    <t>4C</t>
  </si>
  <si>
    <t>5C</t>
  </si>
  <si>
    <t>6C</t>
  </si>
  <si>
    <t>1D</t>
  </si>
  <si>
    <t>2D</t>
  </si>
  <si>
    <t>3D</t>
  </si>
  <si>
    <t>4D</t>
  </si>
  <si>
    <t>5D</t>
  </si>
  <si>
    <t>6D</t>
  </si>
  <si>
    <t>KRC Harelbeke</t>
  </si>
  <si>
    <t>RAC Waregem</t>
  </si>
  <si>
    <t>17 u 30</t>
  </si>
  <si>
    <t>18 u 30</t>
  </si>
  <si>
    <t>19 u 30</t>
  </si>
  <si>
    <t>20 u 30</t>
  </si>
  <si>
    <t>17 u 45</t>
  </si>
  <si>
    <t>18 u</t>
  </si>
  <si>
    <t>18 u 15</t>
  </si>
  <si>
    <t>18 u 45</t>
  </si>
  <si>
    <t xml:space="preserve">19 u </t>
  </si>
  <si>
    <t>19 u 15</t>
  </si>
  <si>
    <t>19 u 45</t>
  </si>
  <si>
    <t>20 u 15</t>
  </si>
  <si>
    <t>KSV Roeselare - 14e indoortornooi U11</t>
  </si>
  <si>
    <t>20 u 45</t>
  </si>
  <si>
    <t xml:space="preserve">21 u </t>
  </si>
  <si>
    <t>21 u 15</t>
  </si>
  <si>
    <t xml:space="preserve">20 u </t>
  </si>
  <si>
    <t xml:space="preserve">20u </t>
  </si>
  <si>
    <t>KSV Roeselare D</t>
  </si>
  <si>
    <t>KRC Bissegem</t>
  </si>
  <si>
    <t>FC Gullegem</t>
  </si>
  <si>
    <t>KFC Varsenare</t>
  </si>
  <si>
    <t>KDC Ruddervoorde</t>
  </si>
  <si>
    <t>KFC Izegem</t>
  </si>
  <si>
    <t>KSV Rumbeke</t>
  </si>
  <si>
    <t>KSK Oostnieuwkerke</t>
  </si>
  <si>
    <t>R. Exc Mouscron</t>
  </si>
  <si>
    <t>KSV Kortrijk</t>
  </si>
  <si>
    <t>SCE Aalst A</t>
  </si>
  <si>
    <t>SC E Aaalst B</t>
  </si>
  <si>
    <t>Kick Off Talents</t>
  </si>
  <si>
    <t>Z</t>
  </si>
  <si>
    <t>21 u 30</t>
  </si>
  <si>
    <t>KSV Roeselare - 13e indoortornooi U11</t>
  </si>
  <si>
    <t>Reeksindeling  U11</t>
  </si>
  <si>
    <t>Voorronde  U11 (1 X 10')</t>
  </si>
  <si>
    <t>U11: rangschikking na de voorronde</t>
  </si>
  <si>
    <t>Tussenronde  U11 (1 X 10')</t>
  </si>
  <si>
    <t>Finalewedstrijden  U11 (1 X 10')</t>
  </si>
  <si>
    <t xml:space="preserve">SC E Aalst C </t>
  </si>
  <si>
    <t>KVE Aalter A</t>
  </si>
  <si>
    <t>KVE Aalter B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</si>
</sst>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&quot;Waar&quot;;&quot;Waar&quot;;&quot;Onwaar&quot;"/>
    <numFmt numFmtId="184" formatCode="[$€-2]\ #.##000_);[Red]\([$€-2]\ #.##0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23" xfId="0" applyBorder="1" applyAlignment="1">
      <alignment/>
    </xf>
    <xf numFmtId="0" fontId="0" fillId="37" borderId="23" xfId="0" applyFill="1" applyBorder="1" applyAlignment="1">
      <alignment/>
    </xf>
    <xf numFmtId="0" fontId="0" fillId="0" borderId="24" xfId="0" applyBorder="1" applyAlignment="1">
      <alignment/>
    </xf>
    <xf numFmtId="0" fontId="0" fillId="37" borderId="2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35" borderId="22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7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 quotePrefix="1">
      <alignment horizontal="center"/>
    </xf>
    <xf numFmtId="0" fontId="0" fillId="34" borderId="14" xfId="0" applyFill="1" applyBorder="1" applyAlignment="1" quotePrefix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9" borderId="14" xfId="0" applyFont="1" applyFill="1" applyBorder="1" applyAlignment="1" quotePrefix="1">
      <alignment horizontal="center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40" borderId="35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5" fillId="40" borderId="37" xfId="0" applyFont="1" applyFill="1" applyBorder="1" applyAlignment="1">
      <alignment horizontal="center"/>
    </xf>
    <xf numFmtId="0" fontId="5" fillId="40" borderId="38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40" borderId="35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140625" style="55" customWidth="1"/>
    <col min="2" max="2" width="6.00390625" style="55" bestFit="1" customWidth="1"/>
    <col min="3" max="3" width="6.28125" style="58" customWidth="1"/>
    <col min="4" max="5" width="23.421875" style="55" bestFit="1" customWidth="1"/>
    <col min="6" max="6" width="9.28125" style="55" customWidth="1"/>
    <col min="7" max="7" width="9.00390625" style="55" customWidth="1"/>
    <col min="8" max="8" width="11.57421875" style="54" customWidth="1"/>
    <col min="9" max="9" width="16.421875" style="54" bestFit="1" customWidth="1"/>
    <col min="10" max="10" width="12.421875" style="54" bestFit="1" customWidth="1"/>
    <col min="11" max="11" width="14.7109375" style="54" bestFit="1" customWidth="1"/>
    <col min="12" max="13" width="9.140625" style="54" customWidth="1"/>
    <col min="14" max="14" width="23.421875" style="54" bestFit="1" customWidth="1"/>
    <col min="15" max="15" width="16.421875" style="54" bestFit="1" customWidth="1"/>
    <col min="16" max="96" width="9.140625" style="54" customWidth="1"/>
    <col min="97" max="16384" width="9.140625" style="55" customWidth="1"/>
  </cols>
  <sheetData>
    <row r="1" spans="1:8" ht="18" customHeight="1">
      <c r="A1" s="102" t="s">
        <v>90</v>
      </c>
      <c r="B1" s="102"/>
      <c r="C1" s="102"/>
      <c r="D1" s="102"/>
      <c r="E1" s="102"/>
      <c r="F1" s="102"/>
      <c r="G1" s="102"/>
      <c r="H1" s="60"/>
    </row>
    <row r="2" spans="1:7" ht="18" customHeight="1">
      <c r="A2" s="1"/>
      <c r="B2" s="1"/>
      <c r="C2" s="1"/>
      <c r="D2" s="1"/>
      <c r="E2" s="1"/>
      <c r="F2" s="1"/>
      <c r="G2" s="1"/>
    </row>
    <row r="3" spans="1:96" s="26" customFormat="1" ht="18" customHeight="1">
      <c r="A3" s="94" t="s">
        <v>112</v>
      </c>
      <c r="B3" s="95"/>
      <c r="C3" s="95"/>
      <c r="D3" s="95"/>
      <c r="E3" s="95"/>
      <c r="F3" s="95"/>
      <c r="G3" s="96"/>
      <c r="H3" s="53"/>
      <c r="I3" s="53"/>
      <c r="J3" s="53"/>
      <c r="K3" s="53"/>
      <c r="L3" s="54"/>
      <c r="M3" s="54"/>
      <c r="N3" s="54"/>
      <c r="O3" s="54"/>
      <c r="P3" s="27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</row>
    <row r="4" spans="1:96" s="56" customFormat="1" ht="18" customHeight="1">
      <c r="A4" s="93" t="s">
        <v>31</v>
      </c>
      <c r="B4" s="100"/>
      <c r="C4" s="101"/>
      <c r="D4" s="4" t="s">
        <v>32</v>
      </c>
      <c r="E4" s="4" t="s">
        <v>33</v>
      </c>
      <c r="F4" s="91" t="s">
        <v>36</v>
      </c>
      <c r="G4" s="92"/>
      <c r="H4" s="53"/>
      <c r="I4" s="53"/>
      <c r="J4" s="53"/>
      <c r="K4" s="54"/>
      <c r="L4" s="6"/>
      <c r="M4" s="6"/>
      <c r="N4" s="54"/>
      <c r="O4" s="54"/>
      <c r="P4" s="27"/>
      <c r="Q4" s="6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</row>
    <row r="5" spans="1:17" ht="18" customHeight="1">
      <c r="A5" s="55" t="s">
        <v>30</v>
      </c>
      <c r="D5" s="81" t="s">
        <v>34</v>
      </c>
      <c r="E5" s="81" t="s">
        <v>50</v>
      </c>
      <c r="F5" s="81" t="s">
        <v>96</v>
      </c>
      <c r="H5" s="85"/>
      <c r="I5" s="53"/>
      <c r="J5" s="53"/>
      <c r="L5" s="6"/>
      <c r="M5" s="6"/>
      <c r="O5" s="27"/>
      <c r="P5" s="27"/>
      <c r="Q5" s="6"/>
    </row>
    <row r="6" spans="1:17" ht="18" customHeight="1">
      <c r="A6" s="55" t="s">
        <v>97</v>
      </c>
      <c r="D6" s="82" t="s">
        <v>101</v>
      </c>
      <c r="E6" s="82" t="s">
        <v>104</v>
      </c>
      <c r="F6" s="82" t="s">
        <v>107</v>
      </c>
      <c r="H6" s="85"/>
      <c r="I6" s="53"/>
      <c r="J6" s="53"/>
      <c r="L6" s="6"/>
      <c r="M6" s="6"/>
      <c r="P6" s="27"/>
      <c r="Q6" s="6"/>
    </row>
    <row r="7" spans="1:17" ht="18" customHeight="1">
      <c r="A7" s="55" t="s">
        <v>98</v>
      </c>
      <c r="D7" s="82" t="s">
        <v>76</v>
      </c>
      <c r="E7" s="82" t="s">
        <v>51</v>
      </c>
      <c r="F7" s="82" t="s">
        <v>108</v>
      </c>
      <c r="H7" s="85"/>
      <c r="I7" s="53"/>
      <c r="J7" s="53"/>
      <c r="L7" s="6"/>
      <c r="M7" s="6"/>
      <c r="Q7" s="6"/>
    </row>
    <row r="8" spans="1:17" ht="18" customHeight="1">
      <c r="A8" s="55" t="s">
        <v>99</v>
      </c>
      <c r="D8" s="83" t="s">
        <v>117</v>
      </c>
      <c r="E8" s="83" t="s">
        <v>105</v>
      </c>
      <c r="F8" s="83" t="s">
        <v>102</v>
      </c>
      <c r="H8" s="85"/>
      <c r="I8" s="53"/>
      <c r="J8" s="53"/>
      <c r="L8" s="6"/>
      <c r="M8" s="6"/>
      <c r="P8" s="27"/>
      <c r="Q8" s="6"/>
    </row>
    <row r="9" spans="1:17" ht="18" customHeight="1">
      <c r="A9" s="55" t="s">
        <v>100</v>
      </c>
      <c r="D9" s="83" t="s">
        <v>118</v>
      </c>
      <c r="E9" s="83" t="s">
        <v>119</v>
      </c>
      <c r="F9" s="83" t="s">
        <v>77</v>
      </c>
      <c r="H9" s="85"/>
      <c r="I9" s="53"/>
      <c r="J9" s="53"/>
      <c r="L9" s="6"/>
      <c r="M9" s="6"/>
      <c r="Q9" s="6"/>
    </row>
    <row r="10" spans="1:96" s="26" customFormat="1" ht="18" customHeight="1">
      <c r="A10" s="26" t="s">
        <v>35</v>
      </c>
      <c r="D10" s="84" t="s">
        <v>103</v>
      </c>
      <c r="E10" s="84" t="s">
        <v>106</v>
      </c>
      <c r="F10" s="84" t="s">
        <v>109</v>
      </c>
      <c r="H10" s="85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</row>
    <row r="11" spans="2:11" ht="18" customHeight="1">
      <c r="B11" s="9"/>
      <c r="C11" s="9"/>
      <c r="G11" s="9"/>
      <c r="H11" s="53"/>
      <c r="I11" s="53"/>
      <c r="J11" s="53"/>
      <c r="K11" s="53"/>
    </row>
    <row r="12" spans="1:11" ht="18" customHeight="1">
      <c r="A12" s="9"/>
      <c r="B12" s="9"/>
      <c r="C12" s="9"/>
      <c r="D12" s="9"/>
      <c r="E12" s="9"/>
      <c r="F12" s="9"/>
      <c r="G12" s="9"/>
      <c r="H12" s="53"/>
      <c r="I12" s="53"/>
      <c r="J12" s="53"/>
      <c r="K12" s="53"/>
    </row>
    <row r="13" spans="1:7" ht="18" customHeight="1">
      <c r="A13" s="97" t="s">
        <v>113</v>
      </c>
      <c r="B13" s="98"/>
      <c r="C13" s="98"/>
      <c r="D13" s="98"/>
      <c r="E13" s="98"/>
      <c r="F13" s="98"/>
      <c r="G13" s="99"/>
    </row>
    <row r="14" spans="1:96" s="57" customFormat="1" ht="18" customHeight="1">
      <c r="A14" s="10" t="s">
        <v>0</v>
      </c>
      <c r="B14" s="10" t="s">
        <v>1</v>
      </c>
      <c r="C14" s="11" t="s">
        <v>41</v>
      </c>
      <c r="D14" s="93" t="s">
        <v>2</v>
      </c>
      <c r="E14" s="92"/>
      <c r="F14" s="11" t="s">
        <v>3</v>
      </c>
      <c r="G14" s="2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</row>
    <row r="15" spans="1:7" s="54" customFormat="1" ht="18" customHeight="1">
      <c r="A15" s="51" t="s">
        <v>78</v>
      </c>
      <c r="B15" s="51">
        <v>5</v>
      </c>
      <c r="C15" s="51" t="s">
        <v>39</v>
      </c>
      <c r="D15" s="86" t="str">
        <f>A5</f>
        <v>KSV Roeselare A</v>
      </c>
      <c r="E15" s="86" t="str">
        <f>A6</f>
        <v>KRC Bissegem</v>
      </c>
      <c r="F15" s="51"/>
      <c r="G15" s="51"/>
    </row>
    <row r="16" spans="1:7" s="54" customFormat="1" ht="18" customHeight="1">
      <c r="A16" s="51" t="s">
        <v>78</v>
      </c>
      <c r="B16" s="51">
        <v>6</v>
      </c>
      <c r="C16" s="51" t="s">
        <v>40</v>
      </c>
      <c r="D16" s="86" t="str">
        <f>D5</f>
        <v>KSV Roeselare B</v>
      </c>
      <c r="E16" s="86" t="str">
        <f>D6</f>
        <v>KFC Izegem</v>
      </c>
      <c r="F16" s="51"/>
      <c r="G16" s="51"/>
    </row>
    <row r="17" spans="1:7" s="54" customFormat="1" ht="18" customHeight="1">
      <c r="A17" s="51" t="s">
        <v>78</v>
      </c>
      <c r="B17" s="51">
        <v>7</v>
      </c>
      <c r="C17" s="51" t="s">
        <v>42</v>
      </c>
      <c r="D17" s="86" t="str">
        <f>E5</f>
        <v>KSV Roeselare C</v>
      </c>
      <c r="E17" s="86" t="str">
        <f>E6</f>
        <v>R. Exc Mouscron</v>
      </c>
      <c r="F17" s="87"/>
      <c r="G17" s="51"/>
    </row>
    <row r="18" spans="1:7" s="54" customFormat="1" ht="18" customHeight="1">
      <c r="A18" s="51" t="s">
        <v>78</v>
      </c>
      <c r="B18" s="51">
        <v>8</v>
      </c>
      <c r="C18" s="51" t="s">
        <v>43</v>
      </c>
      <c r="D18" s="86" t="str">
        <f>F5</f>
        <v>KSV Roeselare D</v>
      </c>
      <c r="E18" s="86" t="str">
        <f>F6</f>
        <v>SC E Aaalst B</v>
      </c>
      <c r="F18" s="51"/>
      <c r="G18" s="51"/>
    </row>
    <row r="19" spans="1:7" s="54" customFormat="1" ht="18" customHeight="1">
      <c r="A19" s="88" t="s">
        <v>82</v>
      </c>
      <c r="B19" s="88">
        <v>5</v>
      </c>
      <c r="C19" s="88" t="s">
        <v>39</v>
      </c>
      <c r="D19" s="89" t="str">
        <f>A7</f>
        <v>FC Gullegem</v>
      </c>
      <c r="E19" s="89" t="str">
        <f>A8</f>
        <v>KFC Varsenare</v>
      </c>
      <c r="F19" s="88"/>
      <c r="G19" s="88"/>
    </row>
    <row r="20" spans="1:7" s="54" customFormat="1" ht="18" customHeight="1">
      <c r="A20" s="88" t="s">
        <v>82</v>
      </c>
      <c r="B20" s="88">
        <v>6</v>
      </c>
      <c r="C20" s="88" t="s">
        <v>40</v>
      </c>
      <c r="D20" s="89" t="str">
        <f>D7</f>
        <v>KRC Harelbeke</v>
      </c>
      <c r="E20" s="89" t="str">
        <f>D8</f>
        <v>SC E Aalst C </v>
      </c>
      <c r="F20" s="88"/>
      <c r="G20" s="88"/>
    </row>
    <row r="21" spans="1:7" s="54" customFormat="1" ht="18" customHeight="1">
      <c r="A21" s="88" t="s">
        <v>82</v>
      </c>
      <c r="B21" s="88">
        <v>7</v>
      </c>
      <c r="C21" s="88" t="s">
        <v>42</v>
      </c>
      <c r="D21" s="89" t="str">
        <f>E7</f>
        <v>Dosko Beveren</v>
      </c>
      <c r="E21" s="89" t="str">
        <f>E8</f>
        <v>KSV Kortrijk</v>
      </c>
      <c r="F21" s="88"/>
      <c r="G21" s="88"/>
    </row>
    <row r="22" spans="1:7" s="54" customFormat="1" ht="18" customHeight="1">
      <c r="A22" s="88" t="s">
        <v>82</v>
      </c>
      <c r="B22" s="88">
        <v>8</v>
      </c>
      <c r="C22" s="88" t="s">
        <v>43</v>
      </c>
      <c r="D22" s="89" t="str">
        <f>F7</f>
        <v>Kick Off Talents</v>
      </c>
      <c r="E22" s="89" t="str">
        <f>F8</f>
        <v>KSV Rumbeke</v>
      </c>
      <c r="F22" s="90"/>
      <c r="G22" s="88"/>
    </row>
    <row r="23" spans="1:7" s="54" customFormat="1" ht="18" customHeight="1">
      <c r="A23" s="51" t="s">
        <v>83</v>
      </c>
      <c r="B23" s="51">
        <v>5</v>
      </c>
      <c r="C23" s="51" t="s">
        <v>39</v>
      </c>
      <c r="D23" s="86" t="str">
        <f>A9</f>
        <v>KDC Ruddervoorde</v>
      </c>
      <c r="E23" s="86" t="str">
        <f>A10</f>
        <v>KdNS Heule</v>
      </c>
      <c r="F23" s="87"/>
      <c r="G23" s="51"/>
    </row>
    <row r="24" spans="1:7" s="54" customFormat="1" ht="18" customHeight="1">
      <c r="A24" s="51" t="s">
        <v>83</v>
      </c>
      <c r="B24" s="51">
        <v>6</v>
      </c>
      <c r="C24" s="51" t="s">
        <v>40</v>
      </c>
      <c r="D24" s="86" t="str">
        <f>D9</f>
        <v>KVE Aalter A</v>
      </c>
      <c r="E24" s="86" t="str">
        <f>D10</f>
        <v>KSK Oostnieuwkerke</v>
      </c>
      <c r="F24" s="87"/>
      <c r="G24" s="51"/>
    </row>
    <row r="25" spans="1:7" s="54" customFormat="1" ht="18" customHeight="1">
      <c r="A25" s="51" t="s">
        <v>83</v>
      </c>
      <c r="B25" s="51">
        <v>7</v>
      </c>
      <c r="C25" s="51" t="s">
        <v>42</v>
      </c>
      <c r="D25" s="86" t="str">
        <f>E9</f>
        <v>KVE Aalter B</v>
      </c>
      <c r="E25" s="86" t="str">
        <f>E10</f>
        <v>SCE Aalst A</v>
      </c>
      <c r="F25" s="87"/>
      <c r="G25" s="51"/>
    </row>
    <row r="26" spans="1:7" s="54" customFormat="1" ht="18" customHeight="1">
      <c r="A26" s="51" t="s">
        <v>83</v>
      </c>
      <c r="B26" s="51">
        <v>8</v>
      </c>
      <c r="C26" s="51" t="s">
        <v>43</v>
      </c>
      <c r="D26" s="86" t="str">
        <f>F9</f>
        <v>RAC Waregem</v>
      </c>
      <c r="E26" s="86" t="str">
        <f>F10</f>
        <v>Z</v>
      </c>
      <c r="F26" s="87"/>
      <c r="G26" s="51"/>
    </row>
    <row r="27" spans="1:7" s="54" customFormat="1" ht="18" customHeight="1">
      <c r="A27" s="88" t="s">
        <v>84</v>
      </c>
      <c r="B27" s="88">
        <v>5</v>
      </c>
      <c r="C27" s="88" t="s">
        <v>39</v>
      </c>
      <c r="D27" s="89" t="str">
        <f>A5</f>
        <v>KSV Roeselare A</v>
      </c>
      <c r="E27" s="89" t="str">
        <f>A8</f>
        <v>KFC Varsenare</v>
      </c>
      <c r="F27" s="90"/>
      <c r="G27" s="88"/>
    </row>
    <row r="28" spans="1:7" s="54" customFormat="1" ht="18" customHeight="1">
      <c r="A28" s="88" t="s">
        <v>84</v>
      </c>
      <c r="B28" s="88">
        <v>6</v>
      </c>
      <c r="C28" s="88" t="s">
        <v>40</v>
      </c>
      <c r="D28" s="89" t="str">
        <f>D5</f>
        <v>KSV Roeselare B</v>
      </c>
      <c r="E28" s="89" t="str">
        <f>D8</f>
        <v>SC E Aalst C </v>
      </c>
      <c r="F28" s="90"/>
      <c r="G28" s="88"/>
    </row>
    <row r="29" spans="1:7" s="54" customFormat="1" ht="18" customHeight="1">
      <c r="A29" s="88" t="s">
        <v>84</v>
      </c>
      <c r="B29" s="88">
        <v>7</v>
      </c>
      <c r="C29" s="88" t="s">
        <v>42</v>
      </c>
      <c r="D29" s="89" t="str">
        <f>E5</f>
        <v>KSV Roeselare C</v>
      </c>
      <c r="E29" s="89" t="str">
        <f>E8</f>
        <v>KSV Kortrijk</v>
      </c>
      <c r="F29" s="90"/>
      <c r="G29" s="88"/>
    </row>
    <row r="30" spans="1:7" s="54" customFormat="1" ht="18" customHeight="1">
      <c r="A30" s="88" t="s">
        <v>84</v>
      </c>
      <c r="B30" s="88">
        <v>8</v>
      </c>
      <c r="C30" s="88" t="s">
        <v>43</v>
      </c>
      <c r="D30" s="89" t="str">
        <f>F5</f>
        <v>KSV Roeselare D</v>
      </c>
      <c r="E30" s="89" t="str">
        <f>F8</f>
        <v>KSV Rumbeke</v>
      </c>
      <c r="F30" s="88"/>
      <c r="G30" s="88"/>
    </row>
    <row r="31" spans="1:7" s="54" customFormat="1" ht="18" customHeight="1">
      <c r="A31" s="51" t="s">
        <v>79</v>
      </c>
      <c r="B31" s="51">
        <v>5</v>
      </c>
      <c r="C31" s="51" t="s">
        <v>39</v>
      </c>
      <c r="D31" s="86" t="str">
        <f>A6</f>
        <v>KRC Bissegem</v>
      </c>
      <c r="E31" s="86" t="str">
        <f>A10</f>
        <v>KdNS Heule</v>
      </c>
      <c r="F31" s="87"/>
      <c r="G31" s="51"/>
    </row>
    <row r="32" spans="1:7" s="54" customFormat="1" ht="18" customHeight="1">
      <c r="A32" s="51" t="s">
        <v>79</v>
      </c>
      <c r="B32" s="51">
        <v>6</v>
      </c>
      <c r="C32" s="51" t="s">
        <v>40</v>
      </c>
      <c r="D32" s="86" t="str">
        <f>D6</f>
        <v>KFC Izegem</v>
      </c>
      <c r="E32" s="86" t="str">
        <f>D10</f>
        <v>KSK Oostnieuwkerke</v>
      </c>
      <c r="F32" s="87"/>
      <c r="G32" s="51"/>
    </row>
    <row r="33" spans="1:7" s="54" customFormat="1" ht="18" customHeight="1">
      <c r="A33" s="51" t="s">
        <v>79</v>
      </c>
      <c r="B33" s="51">
        <v>7</v>
      </c>
      <c r="C33" s="51" t="s">
        <v>42</v>
      </c>
      <c r="D33" s="86" t="str">
        <f>E6</f>
        <v>R. Exc Mouscron</v>
      </c>
      <c r="E33" s="86" t="str">
        <f>E10</f>
        <v>SCE Aalst A</v>
      </c>
      <c r="F33" s="87"/>
      <c r="G33" s="51"/>
    </row>
    <row r="34" spans="1:7" s="54" customFormat="1" ht="18" customHeight="1">
      <c r="A34" s="51" t="s">
        <v>79</v>
      </c>
      <c r="B34" s="51">
        <v>8</v>
      </c>
      <c r="C34" s="51" t="s">
        <v>43</v>
      </c>
      <c r="D34" s="86" t="str">
        <f>F6</f>
        <v>SC E Aaalst B</v>
      </c>
      <c r="E34" s="86" t="str">
        <f>F10</f>
        <v>Z</v>
      </c>
      <c r="F34" s="51"/>
      <c r="G34" s="51"/>
    </row>
    <row r="35" spans="1:7" s="54" customFormat="1" ht="18" customHeight="1">
      <c r="A35" s="88" t="s">
        <v>85</v>
      </c>
      <c r="B35" s="88">
        <v>5</v>
      </c>
      <c r="C35" s="88" t="s">
        <v>39</v>
      </c>
      <c r="D35" s="89" t="str">
        <f>A7</f>
        <v>FC Gullegem</v>
      </c>
      <c r="E35" s="89" t="str">
        <f>A9</f>
        <v>KDC Ruddervoorde</v>
      </c>
      <c r="F35" s="90"/>
      <c r="G35" s="88"/>
    </row>
    <row r="36" spans="1:7" s="54" customFormat="1" ht="18" customHeight="1">
      <c r="A36" s="88" t="s">
        <v>85</v>
      </c>
      <c r="B36" s="88">
        <v>6</v>
      </c>
      <c r="C36" s="88" t="s">
        <v>40</v>
      </c>
      <c r="D36" s="89" t="str">
        <f>D7</f>
        <v>KRC Harelbeke</v>
      </c>
      <c r="E36" s="89" t="str">
        <f>D9</f>
        <v>KVE Aalter A</v>
      </c>
      <c r="F36" s="88"/>
      <c r="G36" s="88"/>
    </row>
    <row r="37" spans="1:7" s="54" customFormat="1" ht="18" customHeight="1">
      <c r="A37" s="88" t="s">
        <v>85</v>
      </c>
      <c r="B37" s="88">
        <v>7</v>
      </c>
      <c r="C37" s="88" t="s">
        <v>42</v>
      </c>
      <c r="D37" s="89" t="str">
        <f>E7</f>
        <v>Dosko Beveren</v>
      </c>
      <c r="E37" s="89" t="str">
        <f>E9</f>
        <v>KVE Aalter B</v>
      </c>
      <c r="F37" s="88"/>
      <c r="G37" s="88"/>
    </row>
    <row r="38" spans="1:7" s="54" customFormat="1" ht="18" customHeight="1">
      <c r="A38" s="88" t="s">
        <v>85</v>
      </c>
      <c r="B38" s="88">
        <v>8</v>
      </c>
      <c r="C38" s="88" t="s">
        <v>43</v>
      </c>
      <c r="D38" s="89" t="str">
        <f>F7</f>
        <v>Kick Off Talents</v>
      </c>
      <c r="E38" s="89" t="str">
        <f>F9</f>
        <v>RAC Waregem</v>
      </c>
      <c r="F38" s="90"/>
      <c r="G38" s="88"/>
    </row>
    <row r="39" spans="1:7" s="54" customFormat="1" ht="18" customHeight="1">
      <c r="A39" s="51" t="s">
        <v>86</v>
      </c>
      <c r="B39" s="51">
        <v>5</v>
      </c>
      <c r="C39" s="51" t="s">
        <v>39</v>
      </c>
      <c r="D39" s="86" t="str">
        <f>A5</f>
        <v>KSV Roeselare A</v>
      </c>
      <c r="E39" s="86" t="str">
        <f>A10</f>
        <v>KdNS Heule</v>
      </c>
      <c r="F39" s="51"/>
      <c r="G39" s="51"/>
    </row>
    <row r="40" spans="1:7" s="54" customFormat="1" ht="18" customHeight="1">
      <c r="A40" s="51" t="s">
        <v>86</v>
      </c>
      <c r="B40" s="51">
        <v>6</v>
      </c>
      <c r="C40" s="51" t="s">
        <v>40</v>
      </c>
      <c r="D40" s="86" t="str">
        <f>D5</f>
        <v>KSV Roeselare B</v>
      </c>
      <c r="E40" s="86" t="str">
        <f>D10</f>
        <v>KSK Oostnieuwkerke</v>
      </c>
      <c r="F40" s="87"/>
      <c r="G40" s="51"/>
    </row>
    <row r="41" spans="1:7" s="54" customFormat="1" ht="18" customHeight="1">
      <c r="A41" s="51" t="s">
        <v>86</v>
      </c>
      <c r="B41" s="51">
        <v>7</v>
      </c>
      <c r="C41" s="51" t="s">
        <v>42</v>
      </c>
      <c r="D41" s="86" t="str">
        <f>E5</f>
        <v>KSV Roeselare C</v>
      </c>
      <c r="E41" s="86" t="str">
        <f>E10</f>
        <v>SCE Aalst A</v>
      </c>
      <c r="F41" s="51"/>
      <c r="G41" s="51"/>
    </row>
    <row r="42" spans="1:7" s="54" customFormat="1" ht="18" customHeight="1">
      <c r="A42" s="51" t="s">
        <v>86</v>
      </c>
      <c r="B42" s="51">
        <v>8</v>
      </c>
      <c r="C42" s="51" t="s">
        <v>43</v>
      </c>
      <c r="D42" s="86" t="str">
        <f>F5</f>
        <v>KSV Roeselare D</v>
      </c>
      <c r="E42" s="86" t="str">
        <f>F10</f>
        <v>Z</v>
      </c>
      <c r="F42" s="87"/>
      <c r="G42" s="51"/>
    </row>
    <row r="43" spans="1:7" s="54" customFormat="1" ht="18" customHeight="1">
      <c r="A43" s="88" t="s">
        <v>87</v>
      </c>
      <c r="B43" s="88">
        <v>5</v>
      </c>
      <c r="C43" s="88" t="s">
        <v>39</v>
      </c>
      <c r="D43" s="89" t="str">
        <f>A6</f>
        <v>KRC Bissegem</v>
      </c>
      <c r="E43" s="89" t="str">
        <f>A7</f>
        <v>FC Gullegem</v>
      </c>
      <c r="F43" s="90"/>
      <c r="G43" s="88"/>
    </row>
    <row r="44" spans="1:7" s="54" customFormat="1" ht="18" customHeight="1">
      <c r="A44" s="88" t="s">
        <v>87</v>
      </c>
      <c r="B44" s="88">
        <v>6</v>
      </c>
      <c r="C44" s="88" t="s">
        <v>40</v>
      </c>
      <c r="D44" s="89" t="str">
        <f>D6</f>
        <v>KFC Izegem</v>
      </c>
      <c r="E44" s="89" t="str">
        <f>D7</f>
        <v>KRC Harelbeke</v>
      </c>
      <c r="F44" s="90"/>
      <c r="G44" s="88"/>
    </row>
    <row r="45" spans="1:7" s="54" customFormat="1" ht="18" customHeight="1">
      <c r="A45" s="88" t="s">
        <v>87</v>
      </c>
      <c r="B45" s="88">
        <v>7</v>
      </c>
      <c r="C45" s="88" t="s">
        <v>42</v>
      </c>
      <c r="D45" s="89" t="str">
        <f>E6</f>
        <v>R. Exc Mouscron</v>
      </c>
      <c r="E45" s="89" t="str">
        <f>E7</f>
        <v>Dosko Beveren</v>
      </c>
      <c r="F45" s="90"/>
      <c r="G45" s="88"/>
    </row>
    <row r="46" spans="1:7" s="54" customFormat="1" ht="18" customHeight="1">
      <c r="A46" s="88" t="s">
        <v>87</v>
      </c>
      <c r="B46" s="88">
        <v>8</v>
      </c>
      <c r="C46" s="88" t="s">
        <v>43</v>
      </c>
      <c r="D46" s="89" t="str">
        <f>F6</f>
        <v>SC E Aaalst B</v>
      </c>
      <c r="E46" s="89" t="str">
        <f>F7</f>
        <v>Kick Off Talents</v>
      </c>
      <c r="F46" s="90"/>
      <c r="G46" s="88"/>
    </row>
    <row r="47" spans="1:7" s="54" customFormat="1" ht="18" customHeight="1">
      <c r="A47" s="51" t="s">
        <v>80</v>
      </c>
      <c r="B47" s="51">
        <v>5</v>
      </c>
      <c r="C47" s="51" t="s">
        <v>39</v>
      </c>
      <c r="D47" s="86" t="str">
        <f>A8</f>
        <v>KFC Varsenare</v>
      </c>
      <c r="E47" s="86" t="str">
        <f>A9</f>
        <v>KDC Ruddervoorde</v>
      </c>
      <c r="F47" s="51"/>
      <c r="G47" s="51"/>
    </row>
    <row r="48" spans="1:7" s="54" customFormat="1" ht="18" customHeight="1">
      <c r="A48" s="51" t="s">
        <v>80</v>
      </c>
      <c r="B48" s="51">
        <v>6</v>
      </c>
      <c r="C48" s="51" t="s">
        <v>40</v>
      </c>
      <c r="D48" s="86" t="str">
        <f>D8</f>
        <v>SC E Aalst C </v>
      </c>
      <c r="E48" s="86" t="str">
        <f>D9</f>
        <v>KVE Aalter A</v>
      </c>
      <c r="F48" s="51"/>
      <c r="G48" s="51"/>
    </row>
    <row r="49" spans="1:7" s="54" customFormat="1" ht="18" customHeight="1">
      <c r="A49" s="51" t="s">
        <v>80</v>
      </c>
      <c r="B49" s="51">
        <v>7</v>
      </c>
      <c r="C49" s="51" t="s">
        <v>42</v>
      </c>
      <c r="D49" s="86" t="str">
        <f>E8</f>
        <v>KSV Kortrijk</v>
      </c>
      <c r="E49" s="86" t="str">
        <f>E9</f>
        <v>KVE Aalter B</v>
      </c>
      <c r="F49" s="87"/>
      <c r="G49" s="51"/>
    </row>
    <row r="50" spans="1:7" s="54" customFormat="1" ht="18" customHeight="1">
      <c r="A50" s="51" t="s">
        <v>80</v>
      </c>
      <c r="B50" s="51">
        <v>8</v>
      </c>
      <c r="C50" s="51" t="s">
        <v>43</v>
      </c>
      <c r="D50" s="86" t="str">
        <f>F8</f>
        <v>KSV Rumbeke</v>
      </c>
      <c r="E50" s="86" t="str">
        <f>F9</f>
        <v>RAC Waregem</v>
      </c>
      <c r="F50" s="51"/>
      <c r="G50" s="51"/>
    </row>
    <row r="51" spans="1:7" s="54" customFormat="1" ht="18" customHeight="1">
      <c r="A51" s="88" t="s">
        <v>88</v>
      </c>
      <c r="B51" s="88">
        <v>5</v>
      </c>
      <c r="C51" s="88" t="s">
        <v>39</v>
      </c>
      <c r="D51" s="89" t="str">
        <f>A7</f>
        <v>FC Gullegem</v>
      </c>
      <c r="E51" s="89" t="str">
        <f>A10</f>
        <v>KdNS Heule</v>
      </c>
      <c r="F51" s="88"/>
      <c r="G51" s="88"/>
    </row>
    <row r="52" spans="1:7" s="54" customFormat="1" ht="18" customHeight="1">
      <c r="A52" s="88" t="s">
        <v>88</v>
      </c>
      <c r="B52" s="88">
        <v>6</v>
      </c>
      <c r="C52" s="88" t="s">
        <v>40</v>
      </c>
      <c r="D52" s="89" t="str">
        <f>D7</f>
        <v>KRC Harelbeke</v>
      </c>
      <c r="E52" s="89" t="str">
        <f>D10</f>
        <v>KSK Oostnieuwkerke</v>
      </c>
      <c r="F52" s="90"/>
      <c r="G52" s="88"/>
    </row>
    <row r="53" spans="1:7" s="54" customFormat="1" ht="18" customHeight="1">
      <c r="A53" s="88" t="s">
        <v>88</v>
      </c>
      <c r="B53" s="88">
        <v>7</v>
      </c>
      <c r="C53" s="88" t="s">
        <v>42</v>
      </c>
      <c r="D53" s="89" t="str">
        <f>E7</f>
        <v>Dosko Beveren</v>
      </c>
      <c r="E53" s="89" t="str">
        <f>E10</f>
        <v>SCE Aalst A</v>
      </c>
      <c r="F53" s="90"/>
      <c r="G53" s="88"/>
    </row>
    <row r="54" spans="1:7" s="54" customFormat="1" ht="18" customHeight="1">
      <c r="A54" s="88" t="s">
        <v>88</v>
      </c>
      <c r="B54" s="88">
        <v>8</v>
      </c>
      <c r="C54" s="88" t="s">
        <v>43</v>
      </c>
      <c r="D54" s="89" t="str">
        <f>F7</f>
        <v>Kick Off Talents</v>
      </c>
      <c r="E54" s="89" t="str">
        <f>F10</f>
        <v>Z</v>
      </c>
      <c r="F54" s="90"/>
      <c r="G54" s="88"/>
    </row>
    <row r="55" spans="1:7" s="54" customFormat="1" ht="18" customHeight="1">
      <c r="A55" s="51" t="s">
        <v>94</v>
      </c>
      <c r="B55" s="51">
        <v>1</v>
      </c>
      <c r="C55" s="51" t="s">
        <v>39</v>
      </c>
      <c r="D55" s="86" t="str">
        <f>A5</f>
        <v>KSV Roeselare A</v>
      </c>
      <c r="E55" s="86" t="str">
        <f>A9</f>
        <v>KDC Ruddervoorde</v>
      </c>
      <c r="F55" s="87"/>
      <c r="G55" s="51"/>
    </row>
    <row r="56" spans="1:7" s="54" customFormat="1" ht="18" customHeight="1">
      <c r="A56" s="51" t="s">
        <v>94</v>
      </c>
      <c r="B56" s="51">
        <v>2</v>
      </c>
      <c r="C56" s="51" t="s">
        <v>40</v>
      </c>
      <c r="D56" s="86" t="str">
        <f>D5</f>
        <v>KSV Roeselare B</v>
      </c>
      <c r="E56" s="86" t="str">
        <f>D9</f>
        <v>KVE Aalter A</v>
      </c>
      <c r="F56" s="87"/>
      <c r="G56" s="51"/>
    </row>
    <row r="57" spans="1:7" s="54" customFormat="1" ht="18" customHeight="1">
      <c r="A57" s="51" t="s">
        <v>94</v>
      </c>
      <c r="B57" s="51">
        <v>3</v>
      </c>
      <c r="C57" s="51" t="s">
        <v>42</v>
      </c>
      <c r="D57" s="86" t="str">
        <f>E5</f>
        <v>KSV Roeselare C</v>
      </c>
      <c r="E57" s="86" t="str">
        <f>E9</f>
        <v>KVE Aalter B</v>
      </c>
      <c r="F57" s="51"/>
      <c r="G57" s="51"/>
    </row>
    <row r="58" spans="1:7" s="54" customFormat="1" ht="18" customHeight="1">
      <c r="A58" s="51" t="s">
        <v>94</v>
      </c>
      <c r="B58" s="51">
        <v>4</v>
      </c>
      <c r="C58" s="51" t="s">
        <v>43</v>
      </c>
      <c r="D58" s="86" t="str">
        <f>F5</f>
        <v>KSV Roeselare D</v>
      </c>
      <c r="E58" s="86" t="str">
        <f>F9</f>
        <v>RAC Waregem</v>
      </c>
      <c r="F58" s="51"/>
      <c r="G58" s="51"/>
    </row>
    <row r="59" spans="1:7" s="54" customFormat="1" ht="18" customHeight="1">
      <c r="A59" s="51" t="s">
        <v>95</v>
      </c>
      <c r="B59" s="51">
        <v>5</v>
      </c>
      <c r="C59" s="51" t="s">
        <v>39</v>
      </c>
      <c r="D59" s="86" t="str">
        <f>A6</f>
        <v>KRC Bissegem</v>
      </c>
      <c r="E59" s="86" t="str">
        <f>A8</f>
        <v>KFC Varsenare</v>
      </c>
      <c r="F59" s="51"/>
      <c r="G59" s="51"/>
    </row>
    <row r="60" spans="1:7" s="54" customFormat="1" ht="18" customHeight="1">
      <c r="A60" s="51" t="s">
        <v>95</v>
      </c>
      <c r="B60" s="51">
        <v>6</v>
      </c>
      <c r="C60" s="51" t="s">
        <v>40</v>
      </c>
      <c r="D60" s="86" t="str">
        <f>D6</f>
        <v>KFC Izegem</v>
      </c>
      <c r="E60" s="86" t="str">
        <f>D8</f>
        <v>SC E Aalst C </v>
      </c>
      <c r="F60" s="51"/>
      <c r="G60" s="51"/>
    </row>
    <row r="61" spans="1:7" s="54" customFormat="1" ht="18" customHeight="1">
      <c r="A61" s="51" t="s">
        <v>95</v>
      </c>
      <c r="B61" s="51">
        <v>7</v>
      </c>
      <c r="C61" s="51" t="s">
        <v>42</v>
      </c>
      <c r="D61" s="86" t="str">
        <f>E6</f>
        <v>R. Exc Mouscron</v>
      </c>
      <c r="E61" s="86" t="str">
        <f>E8</f>
        <v>KSV Kortrijk</v>
      </c>
      <c r="F61" s="87"/>
      <c r="G61" s="51"/>
    </row>
    <row r="62" spans="1:7" s="54" customFormat="1" ht="18" customHeight="1">
      <c r="A62" s="51" t="s">
        <v>95</v>
      </c>
      <c r="B62" s="51">
        <v>8</v>
      </c>
      <c r="C62" s="51" t="s">
        <v>43</v>
      </c>
      <c r="D62" s="86" t="str">
        <f>F6</f>
        <v>SC E Aaalst B</v>
      </c>
      <c r="E62" s="86" t="str">
        <f>F8</f>
        <v>KSV Rumbeke</v>
      </c>
      <c r="F62" s="51"/>
      <c r="G62" s="51"/>
    </row>
    <row r="63" spans="1:7" s="54" customFormat="1" ht="18" customHeight="1">
      <c r="A63" s="88" t="s">
        <v>89</v>
      </c>
      <c r="B63" s="88">
        <v>1</v>
      </c>
      <c r="C63" s="88" t="s">
        <v>39</v>
      </c>
      <c r="D63" s="89" t="str">
        <f>A5</f>
        <v>KSV Roeselare A</v>
      </c>
      <c r="E63" s="89" t="str">
        <f>A7</f>
        <v>FC Gullegem</v>
      </c>
      <c r="F63" s="88"/>
      <c r="G63" s="88"/>
    </row>
    <row r="64" spans="1:7" s="54" customFormat="1" ht="18" customHeight="1">
      <c r="A64" s="88" t="s">
        <v>89</v>
      </c>
      <c r="B64" s="88">
        <v>2</v>
      </c>
      <c r="C64" s="88" t="s">
        <v>40</v>
      </c>
      <c r="D64" s="89" t="str">
        <f>D5</f>
        <v>KSV Roeselare B</v>
      </c>
      <c r="E64" s="89" t="str">
        <f>D7</f>
        <v>KRC Harelbeke</v>
      </c>
      <c r="F64" s="90"/>
      <c r="G64" s="88"/>
    </row>
    <row r="65" spans="1:7" s="54" customFormat="1" ht="18" customHeight="1">
      <c r="A65" s="88" t="s">
        <v>89</v>
      </c>
      <c r="B65" s="88">
        <v>3</v>
      </c>
      <c r="C65" s="88" t="s">
        <v>42</v>
      </c>
      <c r="D65" s="89" t="str">
        <f>E5</f>
        <v>KSV Roeselare C</v>
      </c>
      <c r="E65" s="89" t="str">
        <f>E7</f>
        <v>Dosko Beveren</v>
      </c>
      <c r="F65" s="88"/>
      <c r="G65" s="88"/>
    </row>
    <row r="66" spans="1:7" s="54" customFormat="1" ht="18" customHeight="1">
      <c r="A66" s="88" t="s">
        <v>89</v>
      </c>
      <c r="B66" s="88">
        <v>4</v>
      </c>
      <c r="C66" s="88" t="s">
        <v>43</v>
      </c>
      <c r="D66" s="89" t="str">
        <f>F5</f>
        <v>KSV Roeselare D</v>
      </c>
      <c r="E66" s="89" t="str">
        <f>F7</f>
        <v>Kick Off Talents</v>
      </c>
      <c r="F66" s="90"/>
      <c r="G66" s="88"/>
    </row>
    <row r="67" spans="1:7" s="54" customFormat="1" ht="18" customHeight="1">
      <c r="A67" s="88" t="s">
        <v>89</v>
      </c>
      <c r="B67" s="88">
        <v>5</v>
      </c>
      <c r="C67" s="88" t="s">
        <v>39</v>
      </c>
      <c r="D67" s="89" t="str">
        <f>A6</f>
        <v>KRC Bissegem</v>
      </c>
      <c r="E67" s="89" t="str">
        <f>A9</f>
        <v>KDC Ruddervoorde</v>
      </c>
      <c r="F67" s="88"/>
      <c r="G67" s="88"/>
    </row>
    <row r="68" spans="1:7" s="54" customFormat="1" ht="18" customHeight="1">
      <c r="A68" s="88" t="s">
        <v>89</v>
      </c>
      <c r="B68" s="88">
        <v>6</v>
      </c>
      <c r="C68" s="88" t="s">
        <v>40</v>
      </c>
      <c r="D68" s="89" t="str">
        <f>D6</f>
        <v>KFC Izegem</v>
      </c>
      <c r="E68" s="89" t="str">
        <f>D9</f>
        <v>KVE Aalter A</v>
      </c>
      <c r="F68" s="90"/>
      <c r="G68" s="88"/>
    </row>
    <row r="69" spans="1:7" s="54" customFormat="1" ht="18" customHeight="1">
      <c r="A69" s="88" t="s">
        <v>89</v>
      </c>
      <c r="B69" s="88">
        <v>7</v>
      </c>
      <c r="C69" s="88" t="s">
        <v>42</v>
      </c>
      <c r="D69" s="89" t="str">
        <f>E6</f>
        <v>R. Exc Mouscron</v>
      </c>
      <c r="E69" s="89" t="str">
        <f>E9</f>
        <v>KVE Aalter B</v>
      </c>
      <c r="F69" s="90"/>
      <c r="G69" s="88"/>
    </row>
    <row r="70" spans="1:7" s="54" customFormat="1" ht="18" customHeight="1">
      <c r="A70" s="88" t="s">
        <v>89</v>
      </c>
      <c r="B70" s="88">
        <v>8</v>
      </c>
      <c r="C70" s="88" t="s">
        <v>43</v>
      </c>
      <c r="D70" s="89" t="str">
        <f>F6</f>
        <v>SC E Aaalst B</v>
      </c>
      <c r="E70" s="89" t="str">
        <f>F9</f>
        <v>RAC Waregem</v>
      </c>
      <c r="F70" s="88"/>
      <c r="G70" s="88"/>
    </row>
    <row r="71" spans="1:7" s="54" customFormat="1" ht="18" customHeight="1">
      <c r="A71" s="51" t="s">
        <v>81</v>
      </c>
      <c r="B71" s="51">
        <v>1</v>
      </c>
      <c r="C71" s="51" t="s">
        <v>39</v>
      </c>
      <c r="D71" s="86" t="str">
        <f>A8</f>
        <v>KFC Varsenare</v>
      </c>
      <c r="E71" s="86" t="str">
        <f>A10</f>
        <v>KdNS Heule</v>
      </c>
      <c r="F71" s="51"/>
      <c r="G71" s="51"/>
    </row>
    <row r="72" spans="1:7" s="54" customFormat="1" ht="18" customHeight="1">
      <c r="A72" s="51" t="s">
        <v>81</v>
      </c>
      <c r="B72" s="51">
        <v>2</v>
      </c>
      <c r="C72" s="51" t="s">
        <v>40</v>
      </c>
      <c r="D72" s="86" t="str">
        <f>D8</f>
        <v>SC E Aalst C </v>
      </c>
      <c r="E72" s="86" t="str">
        <f>D10</f>
        <v>KSK Oostnieuwkerke</v>
      </c>
      <c r="F72" s="51"/>
      <c r="G72" s="51"/>
    </row>
    <row r="73" spans="1:7" s="54" customFormat="1" ht="18" customHeight="1">
      <c r="A73" s="51" t="s">
        <v>81</v>
      </c>
      <c r="B73" s="51">
        <v>3</v>
      </c>
      <c r="C73" s="51" t="s">
        <v>42</v>
      </c>
      <c r="D73" s="86" t="str">
        <f>E8</f>
        <v>KSV Kortrijk</v>
      </c>
      <c r="E73" s="86" t="str">
        <f>E10</f>
        <v>SCE Aalst A</v>
      </c>
      <c r="F73" s="51"/>
      <c r="G73" s="51"/>
    </row>
    <row r="74" spans="1:7" s="54" customFormat="1" ht="18" customHeight="1">
      <c r="A74" s="51" t="s">
        <v>81</v>
      </c>
      <c r="B74" s="51">
        <v>4</v>
      </c>
      <c r="C74" s="51" t="s">
        <v>43</v>
      </c>
      <c r="D74" s="86" t="str">
        <f>F8</f>
        <v>KSV Rumbeke</v>
      </c>
      <c r="E74" s="86" t="str">
        <f>F10</f>
        <v>Z</v>
      </c>
      <c r="F74" s="51"/>
      <c r="G74" s="51"/>
    </row>
  </sheetData>
  <sheetProtection/>
  <mergeCells count="6">
    <mergeCell ref="F4:G4"/>
    <mergeCell ref="D14:E14"/>
    <mergeCell ref="A3:G3"/>
    <mergeCell ref="A13:G13"/>
    <mergeCell ref="A4:C4"/>
    <mergeCell ref="A1:G1"/>
  </mergeCells>
  <printOptions/>
  <pageMargins left="0.984251968503937" right="0.3937007874015748" top="0.11811023622047245" bottom="0.11811023622047245" header="0.5118110236220472" footer="0.3937007874015748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3"/>
  <sheetViews>
    <sheetView view="pageBreakPreview" zoomScale="60" zoomScaleNormal="70" zoomScalePageLayoutView="0" workbookViewId="0" topLeftCell="A1">
      <selection activeCell="S10" sqref="S10"/>
    </sheetView>
  </sheetViews>
  <sheetFormatPr defaultColWidth="9.140625" defaultRowHeight="12.75"/>
  <cols>
    <col min="1" max="1" width="5.7109375" style="0" customWidth="1"/>
    <col min="2" max="2" width="6.00390625" style="0" bestFit="1" customWidth="1"/>
    <col min="3" max="3" width="6.28125" style="21" customWidth="1"/>
    <col min="4" max="5" width="18.8515625" style="0" customWidth="1"/>
    <col min="6" max="6" width="9.28125" style="0" customWidth="1"/>
    <col min="7" max="7" width="9.00390625" style="0" customWidth="1"/>
    <col min="8" max="8" width="11.57421875" style="0" customWidth="1"/>
    <col min="9" max="9" width="9.140625" style="0" customWidth="1"/>
    <col min="10" max="10" width="19.421875" style="0" bestFit="1" customWidth="1"/>
    <col min="11" max="11" width="5.7109375" style="0" customWidth="1"/>
    <col min="12" max="13" width="5.8515625" style="0" customWidth="1"/>
    <col min="14" max="29" width="5.7109375" style="0" customWidth="1"/>
    <col min="30" max="30" width="4.57421875" style="0" customWidth="1"/>
  </cols>
  <sheetData>
    <row r="1" spans="1:10" ht="18" customHeight="1">
      <c r="A1" s="102" t="s">
        <v>111</v>
      </c>
      <c r="B1" s="102"/>
      <c r="C1" s="102"/>
      <c r="D1" s="102"/>
      <c r="E1" s="102"/>
      <c r="F1" s="102"/>
      <c r="G1" s="102"/>
      <c r="H1" s="61"/>
      <c r="J1" s="8" t="s">
        <v>7</v>
      </c>
    </row>
    <row r="2" spans="1:29" ht="18" customHeight="1">
      <c r="A2" s="1"/>
      <c r="B2" s="1"/>
      <c r="C2" s="1"/>
      <c r="D2" s="1"/>
      <c r="E2" s="1"/>
      <c r="F2" s="1"/>
      <c r="G2" s="1"/>
      <c r="I2" s="23"/>
      <c r="J2" s="14"/>
      <c r="K2" s="103" t="s">
        <v>8</v>
      </c>
      <c r="L2" s="103"/>
      <c r="M2" s="103"/>
      <c r="N2" s="103" t="s">
        <v>9</v>
      </c>
      <c r="O2" s="103"/>
      <c r="P2" s="103"/>
      <c r="Q2" s="103" t="s">
        <v>13</v>
      </c>
      <c r="R2" s="103"/>
      <c r="S2" s="103"/>
      <c r="T2" s="103" t="s">
        <v>37</v>
      </c>
      <c r="U2" s="103"/>
      <c r="V2" s="103"/>
      <c r="W2" s="103" t="s">
        <v>38</v>
      </c>
      <c r="X2" s="103"/>
      <c r="Y2" s="103"/>
      <c r="Z2" s="103" t="s">
        <v>15</v>
      </c>
      <c r="AA2" s="104"/>
      <c r="AB2" s="104"/>
      <c r="AC2" s="104"/>
    </row>
    <row r="3" spans="1:29" ht="18" customHeight="1" thickBot="1">
      <c r="A3" s="33"/>
      <c r="B3" s="33"/>
      <c r="C3" s="34"/>
      <c r="D3" s="7"/>
      <c r="E3" s="7"/>
      <c r="F3" s="15"/>
      <c r="G3" s="15"/>
      <c r="I3" s="46"/>
      <c r="J3" s="14"/>
      <c r="K3" s="38" t="s">
        <v>12</v>
      </c>
      <c r="L3" s="38" t="s">
        <v>10</v>
      </c>
      <c r="M3" s="38" t="s">
        <v>11</v>
      </c>
      <c r="N3" s="38" t="s">
        <v>12</v>
      </c>
      <c r="O3" s="38" t="s">
        <v>10</v>
      </c>
      <c r="P3" s="38" t="s">
        <v>11</v>
      </c>
      <c r="Q3" s="38" t="s">
        <v>12</v>
      </c>
      <c r="R3" s="38" t="s">
        <v>10</v>
      </c>
      <c r="S3" s="38" t="s">
        <v>11</v>
      </c>
      <c r="T3" s="38" t="s">
        <v>12</v>
      </c>
      <c r="U3" s="38" t="s">
        <v>10</v>
      </c>
      <c r="V3" s="38" t="s">
        <v>11</v>
      </c>
      <c r="W3" s="38" t="s">
        <v>12</v>
      </c>
      <c r="X3" s="38" t="s">
        <v>10</v>
      </c>
      <c r="Y3" s="38" t="s">
        <v>11</v>
      </c>
      <c r="Z3" s="38" t="s">
        <v>12</v>
      </c>
      <c r="AA3" s="38" t="s">
        <v>10</v>
      </c>
      <c r="AB3" s="38" t="s">
        <v>11</v>
      </c>
      <c r="AC3" s="38" t="s">
        <v>14</v>
      </c>
    </row>
    <row r="4" spans="1:29" s="7" customFormat="1" ht="18" customHeight="1">
      <c r="A4" s="105" t="s">
        <v>114</v>
      </c>
      <c r="B4" s="106"/>
      <c r="C4" s="106"/>
      <c r="D4" s="106"/>
      <c r="E4" s="106"/>
      <c r="F4" s="106"/>
      <c r="G4" s="107"/>
      <c r="I4" s="28" t="s">
        <v>31</v>
      </c>
      <c r="J4" s="14" t="str">
        <f>' U11 voorronde'!A5</f>
        <v>KSV Roeselare A</v>
      </c>
      <c r="K4" s="14"/>
      <c r="L4" s="14"/>
      <c r="M4" s="14"/>
      <c r="N4" s="64"/>
      <c r="O4" s="64"/>
      <c r="P4" s="64"/>
      <c r="Q4" s="14"/>
      <c r="R4" s="14"/>
      <c r="S4" s="14"/>
      <c r="T4" s="64"/>
      <c r="U4" s="64"/>
      <c r="V4" s="64"/>
      <c r="W4" s="14"/>
      <c r="X4" s="14"/>
      <c r="Y4" s="14"/>
      <c r="Z4" s="68">
        <f>K4+N4+Q4+T4+W4</f>
        <v>0</v>
      </c>
      <c r="AA4" s="39">
        <f>L4+O4+R4+U4+X4</f>
        <v>0</v>
      </c>
      <c r="AB4" s="39">
        <f>M4+P4+S4+V4+Y4</f>
        <v>0</v>
      </c>
      <c r="AC4" s="39">
        <f>AA4-AB4</f>
        <v>0</v>
      </c>
    </row>
    <row r="5" spans="1:95" s="3" customFormat="1" ht="18" customHeight="1">
      <c r="A5" s="108" t="s">
        <v>31</v>
      </c>
      <c r="B5" s="100"/>
      <c r="C5" s="101"/>
      <c r="D5" s="4" t="s">
        <v>32</v>
      </c>
      <c r="E5" s="4" t="s">
        <v>33</v>
      </c>
      <c r="F5" s="91" t="s">
        <v>36</v>
      </c>
      <c r="G5" s="109"/>
      <c r="H5"/>
      <c r="I5" s="46"/>
      <c r="J5" s="14" t="str">
        <f>' U11 voorronde'!A6</f>
        <v>KRC Bissegem</v>
      </c>
      <c r="K5" s="14"/>
      <c r="L5" s="14"/>
      <c r="M5" s="14"/>
      <c r="N5" s="64"/>
      <c r="O5" s="64"/>
      <c r="P5" s="64"/>
      <c r="Q5" s="14"/>
      <c r="R5" s="14"/>
      <c r="S5" s="14"/>
      <c r="T5" s="64"/>
      <c r="U5" s="64"/>
      <c r="V5" s="64"/>
      <c r="W5" s="14"/>
      <c r="X5" s="14"/>
      <c r="Y5" s="14"/>
      <c r="Z5" s="68">
        <f aca="true" t="shared" si="0" ref="Z5:Z27">K5+N5+Q5+T5+W5</f>
        <v>0</v>
      </c>
      <c r="AA5" s="39">
        <f aca="true" t="shared" si="1" ref="AA5:AA27">L5+O5+R5+U5+X5</f>
        <v>0</v>
      </c>
      <c r="AB5" s="39">
        <f aca="true" t="shared" si="2" ref="AB5:AB27">M5+P5+S5+V5+Y5</f>
        <v>0</v>
      </c>
      <c r="AC5" s="39">
        <f aca="true" t="shared" si="3" ref="AC5:AC27">AA5-AB5</f>
        <v>0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5" customFormat="1" ht="18" customHeight="1">
      <c r="A6" s="75" t="s">
        <v>52</v>
      </c>
      <c r="B6" s="7"/>
      <c r="C6" s="16"/>
      <c r="D6" s="77" t="s">
        <v>58</v>
      </c>
      <c r="E6" s="77" t="s">
        <v>64</v>
      </c>
      <c r="F6" s="79" t="s">
        <v>70</v>
      </c>
      <c r="G6" s="17"/>
      <c r="H6"/>
      <c r="I6" s="46"/>
      <c r="J6" s="14" t="str">
        <f>' U11 voorronde'!A7</f>
        <v>FC Gullegem</v>
      </c>
      <c r="K6" s="14"/>
      <c r="L6" s="14"/>
      <c r="M6" s="14"/>
      <c r="N6" s="64"/>
      <c r="O6" s="64"/>
      <c r="P6" s="64"/>
      <c r="Q6" s="14"/>
      <c r="R6" s="14"/>
      <c r="S6" s="14"/>
      <c r="T6" s="64"/>
      <c r="U6" s="64"/>
      <c r="V6" s="64"/>
      <c r="W6" s="14"/>
      <c r="X6" s="14"/>
      <c r="Y6" s="14"/>
      <c r="Z6" s="68">
        <f t="shared" si="0"/>
        <v>0</v>
      </c>
      <c r="AA6" s="39">
        <f t="shared" si="1"/>
        <v>0</v>
      </c>
      <c r="AB6" s="39">
        <f t="shared" si="2"/>
        <v>0</v>
      </c>
      <c r="AC6" s="39">
        <f t="shared" si="3"/>
        <v>0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</row>
    <row r="7" spans="1:29" s="7" customFormat="1" ht="18" customHeight="1">
      <c r="A7" s="75" t="s">
        <v>53</v>
      </c>
      <c r="C7" s="16"/>
      <c r="D7" s="77" t="s">
        <v>59</v>
      </c>
      <c r="E7" s="77" t="s">
        <v>65</v>
      </c>
      <c r="F7" s="79" t="s">
        <v>71</v>
      </c>
      <c r="G7" s="17"/>
      <c r="H7"/>
      <c r="I7" s="46"/>
      <c r="J7" s="14" t="str">
        <f>' U11 voorronde'!A8</f>
        <v>KFC Varsenare</v>
      </c>
      <c r="K7" s="23"/>
      <c r="L7" s="23"/>
      <c r="M7" s="23"/>
      <c r="N7" s="65"/>
      <c r="O7" s="65"/>
      <c r="P7" s="65"/>
      <c r="Q7" s="23"/>
      <c r="R7" s="23"/>
      <c r="S7" s="23"/>
      <c r="T7" s="65"/>
      <c r="U7" s="65"/>
      <c r="V7" s="65"/>
      <c r="W7" s="23"/>
      <c r="X7" s="23"/>
      <c r="Y7" s="23"/>
      <c r="Z7" s="69">
        <f t="shared" si="0"/>
        <v>0</v>
      </c>
      <c r="AA7" s="62">
        <f t="shared" si="1"/>
        <v>0</v>
      </c>
      <c r="AB7" s="62">
        <f t="shared" si="2"/>
        <v>0</v>
      </c>
      <c r="AC7" s="62">
        <f t="shared" si="3"/>
        <v>0</v>
      </c>
    </row>
    <row r="8" spans="1:29" s="7" customFormat="1" ht="18" customHeight="1">
      <c r="A8" s="75" t="s">
        <v>54</v>
      </c>
      <c r="C8" s="16"/>
      <c r="D8" s="77" t="s">
        <v>60</v>
      </c>
      <c r="E8" s="77" t="s">
        <v>66</v>
      </c>
      <c r="F8" s="79" t="s">
        <v>72</v>
      </c>
      <c r="G8" s="17"/>
      <c r="H8"/>
      <c r="I8" s="46"/>
      <c r="J8" s="14" t="str">
        <f>' U11 voorronde'!A9</f>
        <v>KDC Ruddervoorde</v>
      </c>
      <c r="K8" s="23"/>
      <c r="L8" s="23"/>
      <c r="M8" s="23"/>
      <c r="N8" s="65"/>
      <c r="O8" s="65"/>
      <c r="P8" s="65"/>
      <c r="Q8" s="23"/>
      <c r="R8" s="23"/>
      <c r="S8" s="23"/>
      <c r="T8" s="65"/>
      <c r="U8" s="65"/>
      <c r="V8" s="65"/>
      <c r="W8" s="23"/>
      <c r="X8" s="23"/>
      <c r="Y8" s="23"/>
      <c r="Z8" s="69">
        <f t="shared" si="0"/>
        <v>0</v>
      </c>
      <c r="AA8" s="62">
        <f t="shared" si="1"/>
        <v>0</v>
      </c>
      <c r="AB8" s="62">
        <f t="shared" si="2"/>
        <v>0</v>
      </c>
      <c r="AC8" s="62">
        <f t="shared" si="3"/>
        <v>0</v>
      </c>
    </row>
    <row r="9" spans="1:95" ht="18" customHeight="1" thickBot="1">
      <c r="A9" s="75" t="s">
        <v>55</v>
      </c>
      <c r="B9" s="7"/>
      <c r="C9" s="16"/>
      <c r="D9" s="77" t="s">
        <v>61</v>
      </c>
      <c r="E9" s="77" t="s">
        <v>67</v>
      </c>
      <c r="F9" s="79" t="s">
        <v>73</v>
      </c>
      <c r="G9" s="17"/>
      <c r="I9" s="47"/>
      <c r="J9" s="14" t="str">
        <f>' U11 voorronde'!A10</f>
        <v>KdNS Heule</v>
      </c>
      <c r="K9" s="42"/>
      <c r="L9" s="42"/>
      <c r="M9" s="42"/>
      <c r="N9" s="66"/>
      <c r="O9" s="66"/>
      <c r="P9" s="66"/>
      <c r="Q9" s="42"/>
      <c r="R9" s="42"/>
      <c r="S9" s="42"/>
      <c r="T9" s="66"/>
      <c r="U9" s="66"/>
      <c r="V9" s="66"/>
      <c r="W9" s="42"/>
      <c r="X9" s="42"/>
      <c r="Y9" s="42"/>
      <c r="Z9" s="70">
        <f t="shared" si="0"/>
        <v>0</v>
      </c>
      <c r="AA9" s="43">
        <f t="shared" si="1"/>
        <v>0</v>
      </c>
      <c r="AB9" s="43">
        <f t="shared" si="2"/>
        <v>0</v>
      </c>
      <c r="AC9" s="43">
        <f t="shared" si="3"/>
        <v>0</v>
      </c>
      <c r="AD9" s="7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</row>
    <row r="10" spans="1:95" ht="18" customHeight="1">
      <c r="A10" s="75" t="s">
        <v>56</v>
      </c>
      <c r="B10" s="7"/>
      <c r="C10" s="16"/>
      <c r="D10" s="77" t="s">
        <v>62</v>
      </c>
      <c r="E10" s="77" t="s">
        <v>68</v>
      </c>
      <c r="F10" s="79" t="s">
        <v>74</v>
      </c>
      <c r="G10" s="17"/>
      <c r="I10" s="48" t="s">
        <v>32</v>
      </c>
      <c r="J10" s="44" t="str">
        <f>' U11 voorronde'!D5</f>
        <v>KSV Roeselare B</v>
      </c>
      <c r="K10" s="44"/>
      <c r="L10" s="44"/>
      <c r="M10" s="44"/>
      <c r="N10" s="67"/>
      <c r="O10" s="67"/>
      <c r="P10" s="67"/>
      <c r="Q10" s="44"/>
      <c r="R10" s="44"/>
      <c r="S10" s="44"/>
      <c r="T10" s="67"/>
      <c r="U10" s="67"/>
      <c r="V10" s="67"/>
      <c r="W10" s="44"/>
      <c r="X10" s="44"/>
      <c r="Y10" s="44"/>
      <c r="Z10" s="71">
        <f t="shared" si="0"/>
        <v>0</v>
      </c>
      <c r="AA10" s="41">
        <f t="shared" si="1"/>
        <v>0</v>
      </c>
      <c r="AB10" s="41">
        <f t="shared" si="2"/>
        <v>0</v>
      </c>
      <c r="AC10" s="41">
        <f t="shared" si="3"/>
        <v>0</v>
      </c>
      <c r="AD10" s="7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</row>
    <row r="11" spans="1:95" s="3" customFormat="1" ht="18" customHeight="1" thickBot="1">
      <c r="A11" s="76" t="s">
        <v>57</v>
      </c>
      <c r="B11" s="18"/>
      <c r="C11" s="19"/>
      <c r="D11" s="78" t="s">
        <v>63</v>
      </c>
      <c r="E11" s="78" t="s">
        <v>69</v>
      </c>
      <c r="F11" s="80" t="s">
        <v>75</v>
      </c>
      <c r="G11" s="20"/>
      <c r="H11"/>
      <c r="I11" s="49"/>
      <c r="J11" s="44" t="str">
        <f>' U11 voorronde'!D6</f>
        <v>KFC Izegem</v>
      </c>
      <c r="K11" s="35"/>
      <c r="L11" s="35"/>
      <c r="M11" s="35"/>
      <c r="N11" s="64"/>
      <c r="O11" s="64"/>
      <c r="P11" s="64"/>
      <c r="Q11" s="35"/>
      <c r="R11" s="35"/>
      <c r="S11" s="35"/>
      <c r="T11" s="64"/>
      <c r="U11" s="64"/>
      <c r="V11" s="64"/>
      <c r="W11" s="35"/>
      <c r="X11" s="35"/>
      <c r="Y11" s="35"/>
      <c r="Z11" s="68">
        <f t="shared" si="0"/>
        <v>0</v>
      </c>
      <c r="AA11" s="39">
        <f t="shared" si="1"/>
        <v>0</v>
      </c>
      <c r="AB11" s="39">
        <f t="shared" si="2"/>
        <v>0</v>
      </c>
      <c r="AC11" s="39">
        <f t="shared" si="3"/>
        <v>0</v>
      </c>
      <c r="AD11" s="7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</row>
    <row r="12" spans="1:95" ht="18" customHeight="1">
      <c r="A12" s="15"/>
      <c r="B12" s="7"/>
      <c r="C12" s="15"/>
      <c r="D12" s="7"/>
      <c r="E12" s="7"/>
      <c r="F12" s="15"/>
      <c r="G12" s="15"/>
      <c r="I12" s="49"/>
      <c r="J12" s="44" t="str">
        <f>' U11 voorronde'!D7</f>
        <v>KRC Harelbeke</v>
      </c>
      <c r="K12" s="35"/>
      <c r="L12" s="35"/>
      <c r="M12" s="35"/>
      <c r="N12" s="64"/>
      <c r="O12" s="64"/>
      <c r="P12" s="64"/>
      <c r="Q12" s="35"/>
      <c r="R12" s="35"/>
      <c r="S12" s="35"/>
      <c r="T12" s="64"/>
      <c r="U12" s="64"/>
      <c r="V12" s="64"/>
      <c r="W12" s="35"/>
      <c r="X12" s="35"/>
      <c r="Y12" s="35"/>
      <c r="Z12" s="68">
        <f t="shared" si="0"/>
        <v>0</v>
      </c>
      <c r="AA12" s="39">
        <f t="shared" si="1"/>
        <v>0</v>
      </c>
      <c r="AB12" s="39">
        <f t="shared" si="2"/>
        <v>0</v>
      </c>
      <c r="AC12" s="39">
        <f t="shared" si="3"/>
        <v>0</v>
      </c>
      <c r="AD12" s="7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</row>
    <row r="13" spans="1:95" ht="18" customHeight="1">
      <c r="A13" s="15"/>
      <c r="B13" s="7"/>
      <c r="C13" s="15"/>
      <c r="D13" s="7"/>
      <c r="E13" s="7"/>
      <c r="F13" s="15"/>
      <c r="G13" s="15"/>
      <c r="I13" s="49"/>
      <c r="J13" s="44" t="str">
        <f>' U11 voorronde'!D8</f>
        <v>SC E Aalst C </v>
      </c>
      <c r="K13" s="63"/>
      <c r="L13" s="63"/>
      <c r="M13" s="63"/>
      <c r="N13" s="65"/>
      <c r="O13" s="65"/>
      <c r="P13" s="65"/>
      <c r="Q13" s="63"/>
      <c r="R13" s="63"/>
      <c r="S13" s="63"/>
      <c r="T13" s="65"/>
      <c r="U13" s="65"/>
      <c r="V13" s="65"/>
      <c r="W13" s="63"/>
      <c r="X13" s="63"/>
      <c r="Y13" s="63"/>
      <c r="Z13" s="69">
        <f t="shared" si="0"/>
        <v>0</v>
      </c>
      <c r="AA13" s="62">
        <f t="shared" si="1"/>
        <v>0</v>
      </c>
      <c r="AB13" s="62">
        <f t="shared" si="2"/>
        <v>0</v>
      </c>
      <c r="AC13" s="62">
        <f t="shared" si="3"/>
        <v>0</v>
      </c>
      <c r="AD13" s="7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</row>
    <row r="14" spans="1:95" ht="18" customHeight="1">
      <c r="A14" s="15"/>
      <c r="B14" s="7"/>
      <c r="C14" s="15"/>
      <c r="D14" s="7"/>
      <c r="E14" s="7"/>
      <c r="F14" s="15"/>
      <c r="G14" s="15"/>
      <c r="I14" s="49"/>
      <c r="J14" s="44" t="str">
        <f>' U11 voorronde'!D9</f>
        <v>KVE Aalter A</v>
      </c>
      <c r="K14" s="63"/>
      <c r="L14" s="63"/>
      <c r="M14" s="63"/>
      <c r="N14" s="65"/>
      <c r="O14" s="65"/>
      <c r="P14" s="65"/>
      <c r="Q14" s="63"/>
      <c r="R14" s="63"/>
      <c r="S14" s="63"/>
      <c r="T14" s="65"/>
      <c r="U14" s="65"/>
      <c r="V14" s="65"/>
      <c r="W14" s="63"/>
      <c r="X14" s="63"/>
      <c r="Y14" s="63"/>
      <c r="Z14" s="69">
        <f t="shared" si="0"/>
        <v>0</v>
      </c>
      <c r="AA14" s="62">
        <f t="shared" si="1"/>
        <v>0</v>
      </c>
      <c r="AB14" s="62">
        <f t="shared" si="2"/>
        <v>0</v>
      </c>
      <c r="AC14" s="62">
        <f t="shared" si="3"/>
        <v>0</v>
      </c>
      <c r="AD14" s="7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</row>
    <row r="15" spans="1:29" s="7" customFormat="1" ht="18" customHeight="1" thickBot="1">
      <c r="A15"/>
      <c r="B15"/>
      <c r="C15" s="21"/>
      <c r="D15"/>
      <c r="E15"/>
      <c r="F15"/>
      <c r="G15"/>
      <c r="I15" s="50"/>
      <c r="J15" s="44" t="str">
        <f>' U11 voorronde'!D10</f>
        <v>KSK Oostnieuwkerke</v>
      </c>
      <c r="K15" s="45"/>
      <c r="L15" s="45"/>
      <c r="M15" s="45"/>
      <c r="N15" s="66"/>
      <c r="O15" s="66"/>
      <c r="P15" s="66"/>
      <c r="Q15" s="45"/>
      <c r="R15" s="45"/>
      <c r="S15" s="45"/>
      <c r="T15" s="66"/>
      <c r="U15" s="66"/>
      <c r="V15" s="66"/>
      <c r="W15" s="45"/>
      <c r="X15" s="45"/>
      <c r="Y15" s="45"/>
      <c r="Z15" s="70">
        <f t="shared" si="0"/>
        <v>0</v>
      </c>
      <c r="AA15" s="43">
        <f t="shared" si="1"/>
        <v>0</v>
      </c>
      <c r="AB15" s="43">
        <f t="shared" si="2"/>
        <v>0</v>
      </c>
      <c r="AC15" s="43">
        <f t="shared" si="3"/>
        <v>0</v>
      </c>
    </row>
    <row r="16" spans="1:95" s="5" customFormat="1" ht="18" customHeight="1">
      <c r="A16"/>
      <c r="B16"/>
      <c r="C16" s="21"/>
      <c r="D16"/>
      <c r="E16"/>
      <c r="F16"/>
      <c r="G16"/>
      <c r="H16"/>
      <c r="I16" s="28" t="s">
        <v>33</v>
      </c>
      <c r="J16" s="40" t="str">
        <f>' U11 voorronde'!E5</f>
        <v>KSV Roeselare C</v>
      </c>
      <c r="K16" s="40"/>
      <c r="L16" s="40"/>
      <c r="M16" s="40"/>
      <c r="N16" s="67"/>
      <c r="O16" s="67"/>
      <c r="P16" s="67"/>
      <c r="Q16" s="40"/>
      <c r="R16" s="40"/>
      <c r="S16" s="40"/>
      <c r="T16" s="67"/>
      <c r="U16" s="67"/>
      <c r="V16" s="67"/>
      <c r="W16" s="40"/>
      <c r="X16" s="40"/>
      <c r="Y16" s="40"/>
      <c r="Z16" s="71">
        <f t="shared" si="0"/>
        <v>0</v>
      </c>
      <c r="AA16" s="41">
        <f t="shared" si="1"/>
        <v>0</v>
      </c>
      <c r="AB16" s="41">
        <f t="shared" si="2"/>
        <v>0</v>
      </c>
      <c r="AC16" s="41">
        <f t="shared" si="3"/>
        <v>0</v>
      </c>
      <c r="AD16" s="7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</row>
    <row r="17" spans="9:95" ht="18" customHeight="1">
      <c r="I17" s="46"/>
      <c r="J17" s="40" t="str">
        <f>' U11 voorronde'!E6</f>
        <v>R. Exc Mouscron</v>
      </c>
      <c r="K17" s="14"/>
      <c r="L17" s="14"/>
      <c r="M17" s="14"/>
      <c r="N17" s="64"/>
      <c r="O17" s="64"/>
      <c r="P17" s="64"/>
      <c r="Q17" s="14"/>
      <c r="R17" s="14"/>
      <c r="S17" s="14"/>
      <c r="T17" s="64"/>
      <c r="U17" s="64"/>
      <c r="V17" s="64"/>
      <c r="W17" s="14"/>
      <c r="X17" s="14"/>
      <c r="Y17" s="14"/>
      <c r="Z17" s="68">
        <f t="shared" si="0"/>
        <v>0</v>
      </c>
      <c r="AA17" s="39">
        <f t="shared" si="1"/>
        <v>0</v>
      </c>
      <c r="AB17" s="39">
        <f t="shared" si="2"/>
        <v>0</v>
      </c>
      <c r="AC17" s="39">
        <f t="shared" si="3"/>
        <v>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</row>
    <row r="18" spans="9:95" ht="18" customHeight="1">
      <c r="I18" s="46"/>
      <c r="J18" s="40" t="str">
        <f>' U11 voorronde'!E7</f>
        <v>Dosko Beveren</v>
      </c>
      <c r="K18" s="14"/>
      <c r="L18" s="14"/>
      <c r="M18" s="14"/>
      <c r="N18" s="64"/>
      <c r="O18" s="64"/>
      <c r="P18" s="64"/>
      <c r="Q18" s="14"/>
      <c r="R18" s="14"/>
      <c r="S18" s="14"/>
      <c r="T18" s="64"/>
      <c r="U18" s="64"/>
      <c r="V18" s="64"/>
      <c r="W18" s="14"/>
      <c r="X18" s="14"/>
      <c r="Y18" s="14"/>
      <c r="Z18" s="68">
        <f t="shared" si="0"/>
        <v>0</v>
      </c>
      <c r="AA18" s="39">
        <f t="shared" si="1"/>
        <v>0</v>
      </c>
      <c r="AB18" s="39">
        <f t="shared" si="2"/>
        <v>0</v>
      </c>
      <c r="AC18" s="39">
        <f t="shared" si="3"/>
        <v>0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</row>
    <row r="19" spans="9:95" ht="18" customHeight="1">
      <c r="I19" s="46"/>
      <c r="J19" s="40" t="str">
        <f>' U11 voorronde'!E8</f>
        <v>KSV Kortrijk</v>
      </c>
      <c r="K19" s="23"/>
      <c r="L19" s="23"/>
      <c r="M19" s="23"/>
      <c r="N19" s="65"/>
      <c r="O19" s="65"/>
      <c r="P19" s="65"/>
      <c r="Q19" s="23"/>
      <c r="R19" s="23"/>
      <c r="S19" s="23"/>
      <c r="T19" s="65"/>
      <c r="U19" s="65"/>
      <c r="V19" s="65"/>
      <c r="W19" s="23"/>
      <c r="X19" s="23"/>
      <c r="Y19" s="23"/>
      <c r="Z19" s="69">
        <f t="shared" si="0"/>
        <v>0</v>
      </c>
      <c r="AA19" s="62">
        <f t="shared" si="1"/>
        <v>0</v>
      </c>
      <c r="AB19" s="62">
        <f t="shared" si="2"/>
        <v>0</v>
      </c>
      <c r="AC19" s="62">
        <f t="shared" si="3"/>
        <v>0</v>
      </c>
      <c r="AD19" s="7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</row>
    <row r="20" spans="9:95" ht="18" customHeight="1">
      <c r="I20" s="46"/>
      <c r="J20" s="40" t="str">
        <f>' U11 voorronde'!E9</f>
        <v>KVE Aalter B</v>
      </c>
      <c r="K20" s="23"/>
      <c r="L20" s="23"/>
      <c r="M20" s="23"/>
      <c r="N20" s="65"/>
      <c r="O20" s="65"/>
      <c r="P20" s="65"/>
      <c r="Q20" s="23"/>
      <c r="R20" s="23"/>
      <c r="S20" s="23"/>
      <c r="T20" s="65"/>
      <c r="U20" s="65"/>
      <c r="V20" s="65"/>
      <c r="W20" s="23"/>
      <c r="X20" s="23"/>
      <c r="Y20" s="23"/>
      <c r="Z20" s="69">
        <f t="shared" si="0"/>
        <v>0</v>
      </c>
      <c r="AA20" s="62">
        <f t="shared" si="1"/>
        <v>0</v>
      </c>
      <c r="AB20" s="62">
        <f t="shared" si="2"/>
        <v>0</v>
      </c>
      <c r="AC20" s="62">
        <f t="shared" si="3"/>
        <v>0</v>
      </c>
      <c r="AD20" s="72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</row>
    <row r="21" spans="1:95" s="3" customFormat="1" ht="18" customHeight="1" thickBot="1">
      <c r="A21"/>
      <c r="B21"/>
      <c r="C21" s="21"/>
      <c r="D21"/>
      <c r="E21"/>
      <c r="F21"/>
      <c r="G21"/>
      <c r="H21"/>
      <c r="I21" s="47"/>
      <c r="J21" s="40" t="str">
        <f>' U11 voorronde'!E10</f>
        <v>SCE Aalst A</v>
      </c>
      <c r="K21" s="42"/>
      <c r="L21" s="42"/>
      <c r="M21" s="42"/>
      <c r="N21" s="66"/>
      <c r="O21" s="66"/>
      <c r="P21" s="66"/>
      <c r="Q21" s="42"/>
      <c r="R21" s="42"/>
      <c r="S21" s="42"/>
      <c r="T21" s="66"/>
      <c r="U21" s="66"/>
      <c r="V21" s="66"/>
      <c r="W21" s="42"/>
      <c r="X21" s="42"/>
      <c r="Y21" s="42"/>
      <c r="Z21" s="70">
        <f t="shared" si="0"/>
        <v>0</v>
      </c>
      <c r="AA21" s="43">
        <f t="shared" si="1"/>
        <v>0</v>
      </c>
      <c r="AB21" s="43">
        <f t="shared" si="2"/>
        <v>0</v>
      </c>
      <c r="AC21" s="43">
        <f t="shared" si="3"/>
        <v>0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</row>
    <row r="22" spans="9:95" ht="18" customHeight="1">
      <c r="I22" s="49" t="s">
        <v>36</v>
      </c>
      <c r="J22" s="44" t="str">
        <f>' U11 voorronde'!F5</f>
        <v>KSV Roeselare D</v>
      </c>
      <c r="K22" s="44"/>
      <c r="L22" s="44"/>
      <c r="M22" s="44"/>
      <c r="N22" s="67"/>
      <c r="O22" s="67"/>
      <c r="P22" s="67"/>
      <c r="Q22" s="44"/>
      <c r="R22" s="44"/>
      <c r="S22" s="44"/>
      <c r="T22" s="67"/>
      <c r="U22" s="67"/>
      <c r="V22" s="67"/>
      <c r="W22" s="44"/>
      <c r="X22" s="44"/>
      <c r="Y22" s="44"/>
      <c r="Z22" s="71">
        <f t="shared" si="0"/>
        <v>0</v>
      </c>
      <c r="AA22" s="41">
        <f t="shared" si="1"/>
        <v>0</v>
      </c>
      <c r="AB22" s="41">
        <f t="shared" si="2"/>
        <v>0</v>
      </c>
      <c r="AC22" s="41">
        <f t="shared" si="3"/>
        <v>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</row>
    <row r="23" spans="9:95" ht="18" customHeight="1">
      <c r="I23" s="49"/>
      <c r="J23" s="44" t="str">
        <f>' U11 voorronde'!F6</f>
        <v>SC E Aaalst B</v>
      </c>
      <c r="K23" s="35"/>
      <c r="L23" s="35"/>
      <c r="M23" s="35"/>
      <c r="N23" s="64"/>
      <c r="O23" s="64"/>
      <c r="P23" s="64"/>
      <c r="Q23" s="35"/>
      <c r="R23" s="35"/>
      <c r="S23" s="35"/>
      <c r="T23" s="64"/>
      <c r="U23" s="64"/>
      <c r="V23" s="64"/>
      <c r="W23" s="35"/>
      <c r="X23" s="35"/>
      <c r="Y23" s="35"/>
      <c r="Z23" s="68">
        <f t="shared" si="0"/>
        <v>0</v>
      </c>
      <c r="AA23" s="39">
        <f t="shared" si="1"/>
        <v>0</v>
      </c>
      <c r="AB23" s="39">
        <f t="shared" si="2"/>
        <v>0</v>
      </c>
      <c r="AC23" s="39">
        <f t="shared" si="3"/>
        <v>0</v>
      </c>
      <c r="AD23" s="72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</row>
    <row r="24" spans="9:95" ht="18" customHeight="1">
      <c r="I24" s="49"/>
      <c r="J24" s="44" t="str">
        <f>' U11 voorronde'!F7</f>
        <v>Kick Off Talents</v>
      </c>
      <c r="K24" s="35"/>
      <c r="L24" s="35"/>
      <c r="M24" s="35"/>
      <c r="N24" s="64"/>
      <c r="O24" s="64"/>
      <c r="P24" s="64"/>
      <c r="Q24" s="35"/>
      <c r="R24" s="35"/>
      <c r="S24" s="35"/>
      <c r="T24" s="64"/>
      <c r="U24" s="64"/>
      <c r="V24" s="64"/>
      <c r="W24" s="35"/>
      <c r="X24" s="35"/>
      <c r="Y24" s="35"/>
      <c r="Z24" s="68">
        <f t="shared" si="0"/>
        <v>0</v>
      </c>
      <c r="AA24" s="39">
        <f t="shared" si="1"/>
        <v>0</v>
      </c>
      <c r="AB24" s="39">
        <f t="shared" si="2"/>
        <v>0</v>
      </c>
      <c r="AC24" s="39">
        <f t="shared" si="3"/>
        <v>0</v>
      </c>
      <c r="AD24" s="72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</row>
    <row r="25" spans="9:95" ht="18" customHeight="1">
      <c r="I25" s="49"/>
      <c r="J25" s="44" t="str">
        <f>' U11 voorronde'!F8</f>
        <v>KSV Rumbeke</v>
      </c>
      <c r="K25" s="63"/>
      <c r="L25" s="63"/>
      <c r="M25" s="63"/>
      <c r="N25" s="65"/>
      <c r="O25" s="65"/>
      <c r="P25" s="65"/>
      <c r="Q25" s="63"/>
      <c r="R25" s="63"/>
      <c r="S25" s="63"/>
      <c r="T25" s="65"/>
      <c r="U25" s="65"/>
      <c r="V25" s="65"/>
      <c r="W25" s="63"/>
      <c r="X25" s="63"/>
      <c r="Y25" s="63"/>
      <c r="Z25" s="69">
        <f t="shared" si="0"/>
        <v>0</v>
      </c>
      <c r="AA25" s="62">
        <f t="shared" si="1"/>
        <v>0</v>
      </c>
      <c r="AB25" s="62">
        <f t="shared" si="2"/>
        <v>0</v>
      </c>
      <c r="AC25" s="62">
        <f t="shared" si="3"/>
        <v>0</v>
      </c>
      <c r="AD25" s="72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</row>
    <row r="26" spans="9:95" ht="18" customHeight="1">
      <c r="I26" s="49"/>
      <c r="J26" s="44" t="str">
        <f>' U11 voorronde'!F9</f>
        <v>RAC Waregem</v>
      </c>
      <c r="K26" s="63"/>
      <c r="L26" s="63"/>
      <c r="M26" s="63"/>
      <c r="N26" s="65"/>
      <c r="O26" s="65"/>
      <c r="P26" s="65"/>
      <c r="Q26" s="63"/>
      <c r="R26" s="63"/>
      <c r="S26" s="63"/>
      <c r="T26" s="65"/>
      <c r="U26" s="65"/>
      <c r="V26" s="65"/>
      <c r="W26" s="63"/>
      <c r="X26" s="63"/>
      <c r="Y26" s="63"/>
      <c r="Z26" s="69">
        <f t="shared" si="0"/>
        <v>0</v>
      </c>
      <c r="AA26" s="62">
        <f t="shared" si="1"/>
        <v>0</v>
      </c>
      <c r="AB26" s="62">
        <f t="shared" si="2"/>
        <v>0</v>
      </c>
      <c r="AC26" s="62">
        <f t="shared" si="3"/>
        <v>0</v>
      </c>
      <c r="AD26" s="72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</row>
    <row r="27" spans="9:95" ht="18" customHeight="1" thickBot="1">
      <c r="I27" s="50"/>
      <c r="J27" s="44" t="str">
        <f>' U11 voorronde'!F10</f>
        <v>Z</v>
      </c>
      <c r="K27" s="45"/>
      <c r="L27" s="45"/>
      <c r="M27" s="45"/>
      <c r="N27" s="66"/>
      <c r="O27" s="66"/>
      <c r="P27" s="66"/>
      <c r="Q27" s="45"/>
      <c r="R27" s="45"/>
      <c r="S27" s="45"/>
      <c r="T27" s="66"/>
      <c r="U27" s="66"/>
      <c r="V27" s="66"/>
      <c r="W27" s="45"/>
      <c r="X27" s="45"/>
      <c r="Y27" s="45"/>
      <c r="Z27" s="70">
        <f t="shared" si="0"/>
        <v>0</v>
      </c>
      <c r="AA27" s="43">
        <f t="shared" si="1"/>
        <v>0</v>
      </c>
      <c r="AB27" s="43">
        <f t="shared" si="2"/>
        <v>0</v>
      </c>
      <c r="AC27" s="43">
        <f t="shared" si="3"/>
        <v>0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9:80" ht="18" customHeight="1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9:80" ht="18" customHeight="1"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</row>
    <row r="30" spans="9:80" ht="18" customHeight="1"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</row>
    <row r="31" spans="9:80" ht="18" customHeight="1"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9:80" ht="18" customHeight="1"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9:80" ht="18" customHeight="1"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9:80" ht="18" customHeight="1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</row>
    <row r="35" spans="9:80" ht="18" customHeight="1"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</row>
    <row r="36" spans="9:95" ht="12.75"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9:95" ht="12.75"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</row>
    <row r="38" spans="9:95" ht="12.75"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</row>
    <row r="39" spans="9:95" ht="12.75"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9:95" ht="12.75"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</row>
    <row r="41" spans="9:95" ht="12.75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</row>
    <row r="42" spans="9:95" ht="12.75"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</row>
    <row r="43" spans="9:95" ht="12.75"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</row>
  </sheetData>
  <sheetProtection/>
  <mergeCells count="10">
    <mergeCell ref="Z2:AC2"/>
    <mergeCell ref="K2:M2"/>
    <mergeCell ref="A4:G4"/>
    <mergeCell ref="A5:C5"/>
    <mergeCell ref="F5:G5"/>
    <mergeCell ref="A1:G1"/>
    <mergeCell ref="W2:Y2"/>
    <mergeCell ref="T2:V2"/>
    <mergeCell ref="N2:P2"/>
    <mergeCell ref="Q2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80" zoomScaleNormal="80" zoomScalePageLayoutView="0" workbookViewId="0" topLeftCell="A7">
      <selection activeCell="F17" sqref="F17"/>
    </sheetView>
  </sheetViews>
  <sheetFormatPr defaultColWidth="9.140625" defaultRowHeight="12.75"/>
  <cols>
    <col min="1" max="1" width="7.7109375" style="0" customWidth="1"/>
    <col min="2" max="2" width="6.00390625" style="0" bestFit="1" customWidth="1"/>
    <col min="3" max="3" width="6.28125" style="21" customWidth="1"/>
    <col min="4" max="5" width="18.8515625" style="0" customWidth="1"/>
    <col min="6" max="6" width="9.28125" style="0" customWidth="1"/>
    <col min="7" max="7" width="9.00390625" style="0" customWidth="1"/>
    <col min="8" max="8" width="21.8515625" style="0" bestFit="1" customWidth="1"/>
    <col min="9" max="9" width="16.421875" style="0" bestFit="1" customWidth="1"/>
    <col min="10" max="10" width="12.421875" style="0" bestFit="1" customWidth="1"/>
    <col min="11" max="11" width="14.7109375" style="0" bestFit="1" customWidth="1"/>
  </cols>
  <sheetData>
    <row r="1" spans="1:8" ht="18" customHeight="1">
      <c r="A1" s="102" t="s">
        <v>90</v>
      </c>
      <c r="B1" s="102"/>
      <c r="C1" s="102"/>
      <c r="D1" s="102"/>
      <c r="E1" s="102"/>
      <c r="F1" s="102"/>
      <c r="G1" s="102"/>
      <c r="H1" s="61"/>
    </row>
    <row r="2" spans="1:7" ht="18" customHeight="1">
      <c r="A2" s="24" t="s">
        <v>44</v>
      </c>
      <c r="B2" s="1"/>
      <c r="C2" s="1"/>
      <c r="D2" s="1"/>
      <c r="E2" s="1"/>
      <c r="F2" s="1"/>
      <c r="G2" s="1"/>
    </row>
    <row r="3" spans="1:11" ht="18" customHeight="1">
      <c r="A3" s="24" t="s">
        <v>6</v>
      </c>
      <c r="B3" s="9"/>
      <c r="C3" s="9"/>
      <c r="D3" s="9"/>
      <c r="E3" s="9"/>
      <c r="F3" s="9"/>
      <c r="G3" s="9"/>
      <c r="H3" s="8"/>
      <c r="I3" s="8"/>
      <c r="J3" s="8"/>
      <c r="K3" s="8"/>
    </row>
    <row r="4" spans="1:11" ht="18" customHeight="1">
      <c r="A4" s="24"/>
      <c r="B4" s="9"/>
      <c r="C4" s="9"/>
      <c r="D4" s="9"/>
      <c r="E4" s="9"/>
      <c r="F4" s="9"/>
      <c r="G4" s="9"/>
      <c r="H4" s="8"/>
      <c r="I4" s="8"/>
      <c r="J4" s="8"/>
      <c r="K4" s="8"/>
    </row>
    <row r="5" spans="1:8" ht="18" customHeight="1">
      <c r="A5" s="110" t="s">
        <v>115</v>
      </c>
      <c r="B5" s="111"/>
      <c r="C5" s="111"/>
      <c r="D5" s="111"/>
      <c r="E5" s="111"/>
      <c r="F5" s="111"/>
      <c r="G5" s="111"/>
      <c r="H5" s="112"/>
    </row>
    <row r="6" spans="1:8" s="12" customFormat="1" ht="18" customHeight="1">
      <c r="A6" s="10" t="s">
        <v>0</v>
      </c>
      <c r="B6" s="10" t="s">
        <v>1</v>
      </c>
      <c r="C6" s="29" t="s">
        <v>5</v>
      </c>
      <c r="D6" s="93" t="s">
        <v>2</v>
      </c>
      <c r="E6" s="92"/>
      <c r="F6" s="11" t="s">
        <v>3</v>
      </c>
      <c r="G6" s="2" t="s">
        <v>4</v>
      </c>
      <c r="H6" s="23"/>
    </row>
    <row r="7" spans="1:8" s="7" customFormat="1" ht="18" customHeight="1">
      <c r="A7" s="22" t="s">
        <v>91</v>
      </c>
      <c r="B7" s="13">
        <v>1</v>
      </c>
      <c r="C7" s="31">
        <v>1</v>
      </c>
      <c r="D7" s="52" t="str">
        <f>rangschikkingen!A11</f>
        <v>6A</v>
      </c>
      <c r="E7" s="52" t="str">
        <f>rangschikkingen!D11</f>
        <v>6B</v>
      </c>
      <c r="F7" s="73"/>
      <c r="G7" s="13"/>
      <c r="H7" s="51" t="s">
        <v>45</v>
      </c>
    </row>
    <row r="8" spans="1:8" s="7" customFormat="1" ht="18" customHeight="1">
      <c r="A8" s="22" t="s">
        <v>91</v>
      </c>
      <c r="B8" s="13">
        <v>2</v>
      </c>
      <c r="C8" s="31">
        <v>2</v>
      </c>
      <c r="D8" s="52" t="str">
        <f>rangschikkingen!E11</f>
        <v>6C</v>
      </c>
      <c r="E8" s="52" t="str">
        <f>rangschikkingen!F11</f>
        <v>6D</v>
      </c>
      <c r="F8" s="73"/>
      <c r="G8" s="73"/>
      <c r="H8" s="51" t="s">
        <v>45</v>
      </c>
    </row>
    <row r="9" spans="1:8" s="7" customFormat="1" ht="18" customHeight="1">
      <c r="A9" s="22" t="s">
        <v>91</v>
      </c>
      <c r="B9" s="13">
        <v>3</v>
      </c>
      <c r="C9" s="31">
        <v>3</v>
      </c>
      <c r="D9" s="52" t="str">
        <f>rangschikkingen!A10</f>
        <v>5A</v>
      </c>
      <c r="E9" s="52" t="str">
        <f>rangschikkingen!D10</f>
        <v>5B</v>
      </c>
      <c r="F9" s="73"/>
      <c r="G9" s="13"/>
      <c r="H9" s="51" t="s">
        <v>46</v>
      </c>
    </row>
    <row r="10" spans="1:9" s="7" customFormat="1" ht="18" customHeight="1">
      <c r="A10" s="22" t="s">
        <v>91</v>
      </c>
      <c r="B10" s="13">
        <v>4</v>
      </c>
      <c r="C10" s="31">
        <v>4</v>
      </c>
      <c r="D10" s="52" t="str">
        <f>rangschikkingen!E10</f>
        <v>5C</v>
      </c>
      <c r="E10" s="52" t="str">
        <f>rangschikkingen!F10</f>
        <v>5D</v>
      </c>
      <c r="F10" s="13"/>
      <c r="G10" s="13"/>
      <c r="H10" s="51" t="s">
        <v>46</v>
      </c>
      <c r="I10"/>
    </row>
    <row r="11" spans="1:8" s="7" customFormat="1" ht="18" customHeight="1">
      <c r="A11" s="22" t="s">
        <v>91</v>
      </c>
      <c r="B11" s="13">
        <v>5</v>
      </c>
      <c r="C11" s="31">
        <v>5</v>
      </c>
      <c r="D11" s="52" t="str">
        <f>rangschikkingen!A9</f>
        <v>4A</v>
      </c>
      <c r="E11" s="52" t="str">
        <f>rangschikkingen!D9</f>
        <v>4B</v>
      </c>
      <c r="F11" s="73"/>
      <c r="G11" s="13"/>
      <c r="H11" s="51" t="s">
        <v>47</v>
      </c>
    </row>
    <row r="12" spans="1:8" s="7" customFormat="1" ht="18" customHeight="1">
      <c r="A12" s="22" t="s">
        <v>91</v>
      </c>
      <c r="B12" s="13">
        <v>6</v>
      </c>
      <c r="C12" s="31">
        <v>6</v>
      </c>
      <c r="D12" s="52" t="str">
        <f>rangschikkingen!E9</f>
        <v>4C</v>
      </c>
      <c r="E12" s="52" t="str">
        <f>rangschikkingen!F9</f>
        <v>4D</v>
      </c>
      <c r="F12" s="73"/>
      <c r="G12" s="13"/>
      <c r="H12" s="51" t="s">
        <v>47</v>
      </c>
    </row>
    <row r="13" spans="1:8" s="7" customFormat="1" ht="18" customHeight="1">
      <c r="A13" s="37" t="s">
        <v>92</v>
      </c>
      <c r="B13" s="36">
        <v>6</v>
      </c>
      <c r="C13" s="31">
        <v>7</v>
      </c>
      <c r="D13" s="30" t="str">
        <f>rangschikkingen!A8</f>
        <v>3A</v>
      </c>
      <c r="E13" s="30" t="str">
        <f>rangschikkingen!D8</f>
        <v>3B</v>
      </c>
      <c r="F13" s="74"/>
      <c r="G13" s="36"/>
      <c r="H13" s="37" t="s">
        <v>48</v>
      </c>
    </row>
    <row r="14" spans="1:8" s="7" customFormat="1" ht="18" customHeight="1">
      <c r="A14" s="37" t="s">
        <v>92</v>
      </c>
      <c r="B14" s="36">
        <v>5</v>
      </c>
      <c r="C14" s="31">
        <v>8</v>
      </c>
      <c r="D14" s="30" t="str">
        <f>rangschikkingen!E8</f>
        <v>3C</v>
      </c>
      <c r="E14" s="30" t="str">
        <f>rangschikkingen!F8</f>
        <v>3D</v>
      </c>
      <c r="F14" s="36"/>
      <c r="G14" s="36"/>
      <c r="H14" s="37" t="s">
        <v>48</v>
      </c>
    </row>
    <row r="15" spans="1:8" s="7" customFormat="1" ht="18" customHeight="1">
      <c r="A15" s="37" t="s">
        <v>92</v>
      </c>
      <c r="B15" s="36">
        <v>4</v>
      </c>
      <c r="C15" s="31">
        <v>9</v>
      </c>
      <c r="D15" s="30" t="str">
        <f>rangschikkingen!A7</f>
        <v>2A</v>
      </c>
      <c r="E15" s="30" t="str">
        <f>rangschikkingen!D7</f>
        <v>2B</v>
      </c>
      <c r="F15" s="74"/>
      <c r="G15" s="36"/>
      <c r="H15" s="37" t="s">
        <v>49</v>
      </c>
    </row>
    <row r="16" spans="1:8" s="7" customFormat="1" ht="18" customHeight="1">
      <c r="A16" s="37" t="s">
        <v>92</v>
      </c>
      <c r="B16" s="36">
        <v>3</v>
      </c>
      <c r="C16" s="31">
        <v>10</v>
      </c>
      <c r="D16" s="30" t="str">
        <f>rangschikkingen!E7</f>
        <v>2C</v>
      </c>
      <c r="E16" s="30" t="str">
        <f>rangschikkingen!F7</f>
        <v>2D</v>
      </c>
      <c r="F16" s="74"/>
      <c r="G16" s="36"/>
      <c r="H16" s="37" t="s">
        <v>49</v>
      </c>
    </row>
    <row r="17" spans="1:8" s="7" customFormat="1" ht="18" customHeight="1">
      <c r="A17" s="37" t="s">
        <v>92</v>
      </c>
      <c r="B17" s="36">
        <v>2</v>
      </c>
      <c r="C17" s="31">
        <v>11</v>
      </c>
      <c r="D17" s="30" t="str">
        <f>rangschikkingen!A6</f>
        <v>1A</v>
      </c>
      <c r="E17" s="30" t="str">
        <f>rangschikkingen!D6</f>
        <v>1B</v>
      </c>
      <c r="F17" s="36"/>
      <c r="G17" s="36"/>
      <c r="H17" s="36" t="s">
        <v>16</v>
      </c>
    </row>
    <row r="18" spans="1:8" s="7" customFormat="1" ht="18" customHeight="1">
      <c r="A18" s="37" t="s">
        <v>92</v>
      </c>
      <c r="B18" s="36">
        <v>1</v>
      </c>
      <c r="C18" s="31">
        <v>12</v>
      </c>
      <c r="D18" s="30" t="str">
        <f>rangschikkingen!E6</f>
        <v>1C</v>
      </c>
      <c r="E18" s="30" t="str">
        <f>rangschikkingen!F6</f>
        <v>1D</v>
      </c>
      <c r="F18" s="74"/>
      <c r="G18" s="36"/>
      <c r="H18" s="36" t="s">
        <v>17</v>
      </c>
    </row>
    <row r="19" spans="1:8" ht="18" customHeight="1">
      <c r="A19" s="110" t="s">
        <v>116</v>
      </c>
      <c r="B19" s="111"/>
      <c r="C19" s="111"/>
      <c r="D19" s="111"/>
      <c r="E19" s="111"/>
      <c r="F19" s="111"/>
      <c r="G19" s="111"/>
      <c r="H19" s="112"/>
    </row>
    <row r="20" spans="1:8" s="7" customFormat="1" ht="18" customHeight="1">
      <c r="A20" s="22" t="s">
        <v>93</v>
      </c>
      <c r="B20" s="13">
        <v>6</v>
      </c>
      <c r="C20" s="31">
        <v>13</v>
      </c>
      <c r="D20" s="25"/>
      <c r="E20" s="25"/>
      <c r="F20" s="13"/>
      <c r="G20" s="13"/>
      <c r="H20" s="51" t="s">
        <v>18</v>
      </c>
    </row>
    <row r="21" spans="1:8" s="7" customFormat="1" ht="18" customHeight="1">
      <c r="A21" s="22" t="s">
        <v>93</v>
      </c>
      <c r="B21" s="13">
        <v>5</v>
      </c>
      <c r="C21" s="31">
        <v>14</v>
      </c>
      <c r="D21" s="25"/>
      <c r="E21" s="25"/>
      <c r="F21" s="73"/>
      <c r="G21" s="13"/>
      <c r="H21" s="51" t="s">
        <v>19</v>
      </c>
    </row>
    <row r="22" spans="1:8" s="7" customFormat="1" ht="18" customHeight="1">
      <c r="A22" s="22" t="s">
        <v>93</v>
      </c>
      <c r="B22" s="13">
        <v>4</v>
      </c>
      <c r="C22" s="31">
        <v>15</v>
      </c>
      <c r="D22" s="25"/>
      <c r="E22" s="25"/>
      <c r="F22" s="13"/>
      <c r="G22" s="13"/>
      <c r="H22" s="51" t="s">
        <v>20</v>
      </c>
    </row>
    <row r="23" spans="1:8" s="7" customFormat="1" ht="18" customHeight="1">
      <c r="A23" s="22" t="s">
        <v>93</v>
      </c>
      <c r="B23" s="13">
        <v>3</v>
      </c>
      <c r="C23" s="31">
        <v>16</v>
      </c>
      <c r="D23" s="25"/>
      <c r="E23" s="25"/>
      <c r="F23" s="13"/>
      <c r="G23" s="13"/>
      <c r="H23" s="51" t="s">
        <v>21</v>
      </c>
    </row>
    <row r="24" spans="1:8" s="7" customFormat="1" ht="18" customHeight="1">
      <c r="A24" s="22" t="s">
        <v>93</v>
      </c>
      <c r="B24" s="13">
        <v>2</v>
      </c>
      <c r="C24" s="31">
        <v>17</v>
      </c>
      <c r="D24" s="25"/>
      <c r="E24" s="25"/>
      <c r="F24" s="13"/>
      <c r="G24" s="13"/>
      <c r="H24" s="51" t="s">
        <v>22</v>
      </c>
    </row>
    <row r="25" spans="1:8" s="7" customFormat="1" ht="18" customHeight="1">
      <c r="A25" s="22" t="s">
        <v>93</v>
      </c>
      <c r="B25" s="13">
        <v>1</v>
      </c>
      <c r="C25" s="31">
        <v>18</v>
      </c>
      <c r="D25" s="25"/>
      <c r="E25" s="25"/>
      <c r="F25" s="73"/>
      <c r="G25" s="13"/>
      <c r="H25" s="51" t="s">
        <v>23</v>
      </c>
    </row>
    <row r="26" spans="1:8" s="7" customFormat="1" ht="18" customHeight="1">
      <c r="A26" s="37" t="s">
        <v>110</v>
      </c>
      <c r="B26" s="36">
        <v>6</v>
      </c>
      <c r="C26" s="31">
        <v>19</v>
      </c>
      <c r="D26" s="32"/>
      <c r="E26" s="32"/>
      <c r="F26" s="74"/>
      <c r="G26" s="36"/>
      <c r="H26" s="37" t="s">
        <v>24</v>
      </c>
    </row>
    <row r="27" spans="1:8" s="7" customFormat="1" ht="18" customHeight="1">
      <c r="A27" s="37" t="s">
        <v>110</v>
      </c>
      <c r="B27" s="36">
        <v>5</v>
      </c>
      <c r="C27" s="31">
        <v>20</v>
      </c>
      <c r="D27" s="32"/>
      <c r="E27" s="32"/>
      <c r="F27" s="74"/>
      <c r="G27" s="36"/>
      <c r="H27" s="37" t="s">
        <v>25</v>
      </c>
    </row>
    <row r="28" spans="1:8" s="7" customFormat="1" ht="18" customHeight="1">
      <c r="A28" s="37" t="s">
        <v>110</v>
      </c>
      <c r="B28" s="36">
        <v>4</v>
      </c>
      <c r="C28" s="31">
        <v>21</v>
      </c>
      <c r="D28" s="32"/>
      <c r="E28" s="32"/>
      <c r="F28" s="74"/>
      <c r="G28" s="36"/>
      <c r="H28" s="37" t="s">
        <v>26</v>
      </c>
    </row>
    <row r="29" spans="1:8" s="7" customFormat="1" ht="18" customHeight="1">
      <c r="A29" s="37" t="s">
        <v>110</v>
      </c>
      <c r="B29" s="36">
        <v>3</v>
      </c>
      <c r="C29" s="31">
        <v>22</v>
      </c>
      <c r="D29" s="32"/>
      <c r="E29" s="32"/>
      <c r="F29" s="74"/>
      <c r="G29" s="36"/>
      <c r="H29" s="37" t="s">
        <v>27</v>
      </c>
    </row>
    <row r="30" spans="1:8" s="7" customFormat="1" ht="18" customHeight="1">
      <c r="A30" s="37" t="s">
        <v>110</v>
      </c>
      <c r="B30" s="36">
        <v>2</v>
      </c>
      <c r="C30" s="31">
        <v>23</v>
      </c>
      <c r="D30" s="32"/>
      <c r="E30" s="32"/>
      <c r="F30" s="74"/>
      <c r="G30" s="36"/>
      <c r="H30" s="36" t="s">
        <v>28</v>
      </c>
    </row>
    <row r="31" spans="1:8" s="7" customFormat="1" ht="18" customHeight="1">
      <c r="A31" s="37" t="s">
        <v>110</v>
      </c>
      <c r="B31" s="36">
        <v>1</v>
      </c>
      <c r="C31" s="31">
        <v>24</v>
      </c>
      <c r="D31" s="32"/>
      <c r="E31" s="32"/>
      <c r="F31" s="36"/>
      <c r="G31" s="36"/>
      <c r="H31" s="59" t="s">
        <v>29</v>
      </c>
    </row>
  </sheetData>
  <sheetProtection/>
  <mergeCells count="4">
    <mergeCell ref="D6:E6"/>
    <mergeCell ref="A5:H5"/>
    <mergeCell ref="A1:G1"/>
    <mergeCell ref="A19:H19"/>
  </mergeCells>
  <printOptions/>
  <pageMargins left="0.52" right="0.34" top="0.51" bottom="0.31" header="0.5" footer="0.3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Joye</dc:creator>
  <cp:keywords/>
  <dc:description/>
  <cp:lastModifiedBy>Dirk</cp:lastModifiedBy>
  <cp:lastPrinted>2016-12-12T17:21:37Z</cp:lastPrinted>
  <dcterms:created xsi:type="dcterms:W3CDTF">2003-12-06T17:11:43Z</dcterms:created>
  <dcterms:modified xsi:type="dcterms:W3CDTF">2016-12-28T20:04:50Z</dcterms:modified>
  <cp:category/>
  <cp:version/>
  <cp:contentType/>
  <cp:contentStatus/>
</cp:coreProperties>
</file>